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11055" activeTab="2"/>
  </bookViews>
  <sheets>
    <sheet name="Тит с печ" sheetId="1" r:id="rId1"/>
    <sheet name="1. Титул" sheetId="2" r:id="rId2"/>
    <sheet name="1-2" sheetId="3" r:id="rId3"/>
    <sheet name="3-4" sheetId="4" r:id="rId4"/>
    <sheet name="5-8" sheetId="5" r:id="rId5"/>
  </sheets>
  <definedNames/>
  <calcPr fullCalcOnLoad="1" refMode="R1C1"/>
</workbook>
</file>

<file path=xl/sharedStrings.xml><?xml version="1.0" encoding="utf-8"?>
<sst xmlns="http://schemas.openxmlformats.org/spreadsheetml/2006/main" count="521" uniqueCount="376">
  <si>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</si>
  <si>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</si>
  <si>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</si>
  <si>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</si>
  <si>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</si>
  <si>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</si>
  <si>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</si>
  <si>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</si>
  <si>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</si>
  <si>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</si>
  <si>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</si>
  <si>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</si>
  <si>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</si>
  <si>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</si>
  <si>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</si>
  <si>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</si>
  <si>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</si>
  <si>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</si>
  <si>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</si>
  <si>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</si>
  <si>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</si>
  <si>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</si>
  <si>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</si>
  <si>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</si>
  <si>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</si>
  <si>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</si>
  <si>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</si>
  <si>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</si>
  <si>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</si>
  <si>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</si>
  <si>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</si>
  <si>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>═</t>
  </si>
  <si>
    <t>: :</t>
  </si>
  <si>
    <t>х</t>
  </si>
  <si>
    <t>∆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</si>
  <si>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</si>
  <si>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</si>
  <si>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</si>
  <si>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</si>
  <si>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</si>
  <si>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</si>
  <si>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</si>
  <si>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</si>
  <si>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</si>
  <si>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государственной (итоговой) аттестации</t>
  </si>
  <si>
    <t>o</t>
  </si>
  <si>
    <t>:  :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</si>
  <si>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</si>
  <si>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</si>
  <si>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</si>
  <si>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</si>
  <si>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Практика (час.)</t>
  </si>
  <si>
    <t>Распределение обязательной нагрузки по курсам и семестрам                              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</si>
  <si>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</si>
  <si>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</si>
  <si>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</si>
  <si>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</si>
  <si>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</si>
  <si>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</si>
  <si>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(по профилю специальности)</t>
  </si>
  <si>
    <t>1 курс</t>
  </si>
  <si>
    <t>2 курс</t>
  </si>
  <si>
    <t>3 курс</t>
  </si>
  <si>
    <t>4 курс</t>
  </si>
  <si>
    <t>занятия на уроках</t>
  </si>
  <si>
    <t>лабораторных работ и практических занятий</t>
  </si>
  <si>
    <t xml:space="preserve">курсовых работ (проектов) </t>
  </si>
  <si>
    <t>1 семестр 17 недель</t>
  </si>
  <si>
    <t>2
 семестр 
 22 недель</t>
  </si>
  <si>
    <t>5 семестр 14 недель</t>
  </si>
  <si>
    <t>7 семестр 11 недель</t>
  </si>
  <si>
    <t xml:space="preserve">8 семестр </t>
  </si>
  <si>
    <t xml:space="preserve"> </t>
  </si>
  <si>
    <t>ОДБ.01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</si>
  <si>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</si>
  <si>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</si>
  <si>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</si>
  <si>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</si>
  <si>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</si>
  <si>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</si>
  <si>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</si>
  <si>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</si>
  <si>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</si>
  <si>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</si>
  <si>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</si>
  <si>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</si>
  <si>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</si>
  <si>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</si>
  <si>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Математика</t>
  </si>
  <si>
    <t>ОДП.11</t>
  </si>
  <si>
    <t>Физика</t>
  </si>
  <si>
    <t>ОГСЭ. 00</t>
  </si>
  <si>
    <t>ОГСЭ.01</t>
  </si>
  <si>
    <t>Основы философии</t>
  </si>
  <si>
    <t>ОГСЭ.02</t>
  </si>
  <si>
    <t>ОГСЭ.03</t>
  </si>
  <si>
    <t>ОГСЭ.04</t>
  </si>
  <si>
    <t>ЕН.00</t>
  </si>
  <si>
    <t>ЕН.01</t>
  </si>
  <si>
    <t>ЕН.02</t>
  </si>
  <si>
    <t>Компьютерное моделирование</t>
  </si>
  <si>
    <t>П.00</t>
  </si>
  <si>
    <t>Профессиональный  цикл</t>
  </si>
  <si>
    <t>ОП.00</t>
  </si>
  <si>
    <t>Общепрофессиональные дисциплины</t>
  </si>
  <si>
    <t>ОПД. 01</t>
  </si>
  <si>
    <t>Теория электрических цепей</t>
  </si>
  <si>
    <t>ОПД. 02</t>
  </si>
  <si>
    <t>Электронная техника</t>
  </si>
  <si>
    <t>ОПД. 03</t>
  </si>
  <si>
    <t>Теория электросвязи</t>
  </si>
  <si>
    <t>ОПД. 04</t>
  </si>
  <si>
    <t>Вычислительная техника</t>
  </si>
  <si>
    <t>ОПД. 05</t>
  </si>
  <si>
    <t>Электрорадиоизмерения</t>
  </si>
  <si>
    <t>ОПД. 06</t>
  </si>
  <si>
    <t>Основы телекоммуникаций</t>
  </si>
  <si>
    <t>ОПД. 07</t>
  </si>
  <si>
    <t>ОПД. 08</t>
  </si>
  <si>
    <t>Безопасность жизнедеятельности</t>
  </si>
  <si>
    <t>ПМ. 00</t>
  </si>
  <si>
    <t>Профессиональные модули</t>
  </si>
  <si>
    <t>ПМ. 01</t>
  </si>
  <si>
    <t>Монтаж и техническая эксплуатация оборудования систем мобильной связи</t>
  </si>
  <si>
    <t>МДК. 01.01</t>
  </si>
  <si>
    <t>Технология монтажа систем мобильной связи</t>
  </si>
  <si>
    <t>МДК. 01.02</t>
  </si>
  <si>
    <t>Теоретические основы технической эксплуатации оборудования систем мобильной связи</t>
  </si>
  <si>
    <t>ПП.01</t>
  </si>
  <si>
    <t>Производственная практика (по проф. спец.)</t>
  </si>
  <si>
    <t>ПМ.02</t>
  </si>
  <si>
    <t>Техническая эксплуатация информационно-коммуникационных сетей в системах мобильной связи</t>
  </si>
  <si>
    <t>МДК.02.01</t>
  </si>
  <si>
    <t>Технология монтажа и обслуживания компьютерных сетей</t>
  </si>
  <si>
    <t>МДК.02.02</t>
  </si>
  <si>
    <t>Технология монтажа и обслуживания транспортных систем мобильной связи</t>
  </si>
  <si>
    <t>МДК.02.03</t>
  </si>
  <si>
    <t>Технология монтажа и обслуживания мультисервисных сетей</t>
  </si>
  <si>
    <t>ПП.02</t>
  </si>
  <si>
    <t>ПМ.03</t>
  </si>
  <si>
    <t>Обеспечение информационной безопасности систем мобильной связи</t>
  </si>
  <si>
    <t>МДК.03.01</t>
  </si>
  <si>
    <t>МДК.03.02</t>
  </si>
  <si>
    <t>Технология применения комплексной системы защиты информации</t>
  </si>
  <si>
    <t>ПП.03</t>
  </si>
  <si>
    <t>ПМ.04</t>
  </si>
  <si>
    <t>Участие в организации производственной деятельности малого структурного подразделения</t>
  </si>
  <si>
    <t>МДК.04.01</t>
  </si>
  <si>
    <t>Планирование и организация работы структурного подразделения</t>
  </si>
  <si>
    <t>МДК.04.02</t>
  </si>
  <si>
    <t>Современные технологии управления структурным подразделением</t>
  </si>
  <si>
    <t>ПП.04</t>
  </si>
  <si>
    <t>ПМ.05</t>
  </si>
  <si>
    <t>Выполнение работ по одной или нескольким профессиям рабочих, должностям служащих</t>
  </si>
  <si>
    <t>УП.05</t>
  </si>
  <si>
    <t>ПДП</t>
  </si>
  <si>
    <t>Преддипломная практика</t>
  </si>
  <si>
    <t>ГИА</t>
  </si>
  <si>
    <t>Государственная итоговая аттестация</t>
  </si>
  <si>
    <t xml:space="preserve">1.1. Выпускная квалификационная работа </t>
  </si>
  <si>
    <t>ГИА.01</t>
  </si>
  <si>
    <t>ГИА.02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</si>
  <si>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</si>
  <si>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</si>
  <si>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</si>
  <si>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</si>
  <si>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преддипломная практика</t>
  </si>
  <si>
    <t>экзаменов</t>
  </si>
  <si>
    <t>зачетов</t>
  </si>
  <si>
    <t xml:space="preserve">                                               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</si>
  <si>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</si>
  <si>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</si>
  <si>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</si>
  <si>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</si>
  <si>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</si>
  <si>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</si>
  <si>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</si>
  <si>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Производственная практика (по профилю специальности)</t>
  </si>
  <si>
    <t>1.</t>
  </si>
  <si>
    <t>ПДП.00</t>
  </si>
  <si>
    <t>Производственная практика (преддипломная)</t>
  </si>
  <si>
    <t>2.</t>
  </si>
  <si>
    <t>Социально-экономических дисциплин</t>
  </si>
  <si>
    <t>Всего:</t>
  </si>
  <si>
    <t>3.</t>
  </si>
  <si>
    <t>4.</t>
  </si>
  <si>
    <t>5.</t>
  </si>
  <si>
    <t>6.</t>
  </si>
  <si>
    <t>7.</t>
  </si>
  <si>
    <t>8.</t>
  </si>
  <si>
    <t>9.</t>
  </si>
  <si>
    <t>Лаборатории:</t>
  </si>
  <si>
    <t>Физики</t>
  </si>
  <si>
    <t>Мастерские:</t>
  </si>
  <si>
    <t>Спортивный комплекс:</t>
  </si>
  <si>
    <t>Спортивный зал</t>
  </si>
  <si>
    <t>Открытая спортвная площадка с элементами полосы препятствий</t>
  </si>
  <si>
    <t>Залы:</t>
  </si>
  <si>
    <t>Актовый зал</t>
  </si>
  <si>
    <t>Пояснения к учебному плану</t>
  </si>
  <si>
    <t>1.     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151031 Монтаж и техническая эксплуатация промышленного оборудования (по отраслям), утвержденным приказом Министерства образования и науки Российской Федерации от 24 ноября 2009 г. № 661.</t>
  </si>
  <si>
    <t>2.     Начало учебных занятий – 1 сентября, окончание – в соответствии с графиком учебного процесса.</t>
  </si>
  <si>
    <t>3.     Максимальный объем учебной нагрузки 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</t>
  </si>
  <si>
    <t>4.     Максимальный объем аудиторной учебной нагрузки составляет 36 академических часов в неделю</t>
  </si>
  <si>
    <t>5.     При распределении обязательной нагрузки по курсам и семестрам на вариативную часть циклов отведено 960 часов, которые могут быть использованы на увеличение объема времени дисциплин и модулей обязательной части либо для введения новых дисциплин и модулей,  в соответствии с потребностями работодателей и спецификой деятельности  образовательного учреждения.</t>
  </si>
  <si>
    <t>Перечень дисциплин,  которые могут быть включены в учебный план</t>
  </si>
  <si>
    <t xml:space="preserve">- В цикл ОП.00 </t>
  </si>
  <si>
    <t xml:space="preserve">«Черчение» (60 ч.–3 семестр) </t>
  </si>
  <si>
    <t xml:space="preserve">«Материаловедение (нанотехнологии) (32 ч. – 6 семестр) </t>
  </si>
  <si>
    <t>«Допуски и технические измерения (38 ч. – 4 семестр)</t>
  </si>
  <si>
    <t xml:space="preserve">«Основы слесарных, сборочных и ремонтных работ (74 ч. – 3,4 семестр) </t>
  </si>
  <si>
    <t xml:space="preserve">«Станки с числовым программным управлением (с ЧПУ) (84 ч. – 7,8 семестр) </t>
  </si>
  <si>
    <t>«Детали машин (120 ч. – 5,6 семестр)</t>
  </si>
  <si>
    <t xml:space="preserve"> «Машиностроительное производство» (80 ч. – 5 семестр) </t>
  </si>
  <si>
    <t>«Технологическая оснастка» (40 ч. – 8 семестр)</t>
  </si>
  <si>
    <t>- В ПМ.01</t>
  </si>
  <si>
    <t>МДК.01.01  «Организация и технология ремонта машин и оборудования» (108 ч. – 6 семестр)</t>
  </si>
  <si>
    <t>МДК.01.02   «Электротехника и электроника» (62 ч. – 3,4 семестр)</t>
  </si>
  <si>
    <t>МДК.01.01   «Охрана труда» (36 ч. – 6 семестр)</t>
  </si>
  <si>
    <t>- В ПМ.02 МДК.02.01 «Гидравлические и пневматические системы» (40ч. – 8 семестр)</t>
  </si>
  <si>
    <t>МДК.02.02 «Грузоподъемные механизмы и транспортные средства» (44 ч. – 7  семестр)</t>
  </si>
  <si>
    <t xml:space="preserve">МДК.02.02  «Экологические основы природопользования (38 ч. – 4 семестр) </t>
  </si>
  <si>
    <t>6.     Объем часов по дисциплине «Физическая культура» реализуется как за счет часов, указанных в учебном плане, так и за счет различных форм внеаудиторных занятий в спортивных секциях.</t>
  </si>
  <si>
    <t>7.     По завершении изучения междисциплинарных курсов предусмотрены экзамены:</t>
  </si>
  <si>
    <t>МДК.01.01 «организация монтажных работ промышленного оборудования и контроль за ними» (7 семестр)</t>
  </si>
  <si>
    <t>МДК.01.02 «Организация ремонтных работ промышленного оборудования и контроль за ними» (8 семестр)</t>
  </si>
  <si>
    <t>МДК.01.01 «Организация и технология ремонта машин и оборудования» (6 семестр)</t>
  </si>
  <si>
    <t>МДК.02 «эксплуатация промышленного оборудования» (7 семестр)  МДК.02 «Детали машин» (6 семестр) МДК.02 «Автоматизация производства» (8 семестр)</t>
  </si>
  <si>
    <t xml:space="preserve"> При освоении программ профессиональных модулей в последнем семестре изучения проводится квалификационный экзамен, по итогам проверки которого выносится решение:»вид профессиональной деятельности освоен/не освоен»</t>
  </si>
  <si>
    <t>8.     Контрольные работы, зачеты и дифференцированные зачеты проводятся за счет часов. Отведенных на изучение дисциплины и междисциплинарного курса.</t>
  </si>
  <si>
    <t>9.     Выполнение курсовых проектов (работ) является видом учебной работы по профессиональным модулям профессионального цикла:</t>
  </si>
  <si>
    <t>ОПД.03 «Техническая механика»</t>
  </si>
  <si>
    <t>ПМ.01 «Организация монтажных работ промышленного оборудования и контроль за ними</t>
  </si>
  <si>
    <t>ПМ.03 Организация работы структурного подразделения, которые реализуются в пределах времени, отведенного на их изучение.</t>
  </si>
  <si>
    <t>10.  Консультации предусмотрены в объеме 100 часов на учебную группу на каждый учебный год. Формы проведения консультаций (групповые, индивидуальные, письменные, устные) определяются образовательным учреждением.</t>
  </si>
  <si>
    <t>11.  Учебная практика и производственная практика (по профилю специальности) проводятся в рамках профессиональных модулей рассредоточено по семестрам. Производственная практика (по профилю специальности) реализуется по каждому из видов профессиональной деятельности, предусмотренных ФГОС СПО  по специальности.</t>
  </si>
  <si>
    <t>12.  В период прохождения учебной практики, предусмотрено в рамках ПМ.03 студенты осваивают рабочую профессию.</t>
  </si>
  <si>
    <t>13.  В период обучения с юношами проводятся учебные сборы в соответствии с п.1 ст. 13 Федерального закона «О воинской обязанности и военной службе» от 28 марта 1998 г. № 53-ФЗ</t>
  </si>
  <si>
    <t>14.  Государственная (итоговая) аттестация предусмотрена в виде выпускной квалификационной работы.</t>
  </si>
  <si>
    <t>МДК. 01.03</t>
  </si>
  <si>
    <t>Технология монтажа оборудования систем мобильной связи</t>
  </si>
  <si>
    <t>Энергоснабжение телекоммуникационных систем</t>
  </si>
  <si>
    <t>Обязательная часть циклов ОПОП</t>
  </si>
  <si>
    <t>курсовых проектов</t>
  </si>
  <si>
    <t>Русского языка</t>
  </si>
  <si>
    <t>Литературы</t>
  </si>
  <si>
    <t>Истории</t>
  </si>
  <si>
    <t>Математики</t>
  </si>
  <si>
    <t>Иностранного языка</t>
  </si>
  <si>
    <t>Химии</t>
  </si>
  <si>
    <t>Биологии</t>
  </si>
  <si>
    <t>Информатики</t>
  </si>
  <si>
    <t>Безопасности жизнедеятельности и охраны труда</t>
  </si>
  <si>
    <t>Компьютерного моделирования</t>
  </si>
  <si>
    <t>Безопасности систем и информационно-коммуникационных сетей связи</t>
  </si>
  <si>
    <t>Теории электрических цепей</t>
  </si>
  <si>
    <t>Теории электросвязи</t>
  </si>
  <si>
    <t>Электронной техники</t>
  </si>
  <si>
    <t>Вычислительной техники</t>
  </si>
  <si>
    <t>Электрорадиоизмерений</t>
  </si>
  <si>
    <t>Энергоснабжения телекоммуникационных систем</t>
  </si>
  <si>
    <t>Систем мобильной связи</t>
  </si>
  <si>
    <t>Направляющих систем электросвязи</t>
  </si>
  <si>
    <t>Цифровых систем электросвязи</t>
  </si>
  <si>
    <t>Информационно-коммуникационных сетей связи</t>
  </si>
  <si>
    <t>Мультисервисных сетей</t>
  </si>
  <si>
    <t>Информационной безопасности</t>
  </si>
  <si>
    <t>10.</t>
  </si>
  <si>
    <t>11.</t>
  </si>
  <si>
    <t>12.</t>
  </si>
  <si>
    <t>Электромонтажные</t>
  </si>
  <si>
    <t>Компьютерные</t>
  </si>
  <si>
    <t>Специализированные</t>
  </si>
  <si>
    <t>Стрелковый тир</t>
  </si>
  <si>
    <t>Библиотека, читальный зал с выходом в сеть Интернет</t>
  </si>
  <si>
    <t xml:space="preserve"> 5,6,7</t>
  </si>
  <si>
    <t>13.</t>
  </si>
  <si>
    <t>3 
семестр  
13 недель</t>
  </si>
  <si>
    <t>4 семестр 20 недель</t>
  </si>
  <si>
    <t>6
 семестр         20 недель</t>
  </si>
  <si>
    <t>4 нед.</t>
  </si>
  <si>
    <t>4 нед</t>
  </si>
  <si>
    <t>2 нед.</t>
  </si>
  <si>
    <t>Технология применения программно-аппаратных средств защиты информации в системах мобильной связи</t>
  </si>
  <si>
    <t xml:space="preserve">Общий гуманитарный и социально-экономический 
цикл </t>
  </si>
  <si>
    <t xml:space="preserve"> -,Э</t>
  </si>
  <si>
    <t xml:space="preserve"> -,ДЗ</t>
  </si>
  <si>
    <t xml:space="preserve"> -,-,-,ДЗ</t>
  </si>
  <si>
    <t xml:space="preserve"> -,-,ДЗ</t>
  </si>
  <si>
    <t>Способы поиска работы</t>
  </si>
  <si>
    <t xml:space="preserve">   Э*</t>
  </si>
  <si>
    <t>ПМ. 06</t>
  </si>
  <si>
    <t>Основы предпринимательства</t>
  </si>
  <si>
    <t>МДК.06.01</t>
  </si>
  <si>
    <t xml:space="preserve">Открытие собственного дела выпускниками профессиональных образовательных организаций Московской области </t>
  </si>
  <si>
    <t>ПП.06</t>
  </si>
  <si>
    <t>Всего часов обучения по учебным циклам ППССЗ</t>
  </si>
  <si>
    <t xml:space="preserve"> Итого</t>
  </si>
  <si>
    <t xml:space="preserve">   -,-,-,З-,З,ДЗ</t>
  </si>
  <si>
    <t xml:space="preserve">  -,-,-,З,-,З,ДЗ</t>
  </si>
  <si>
    <t xml:space="preserve"> -,-,-,Э</t>
  </si>
  <si>
    <t>дифференцированных зачетов</t>
  </si>
  <si>
    <t xml:space="preserve"> -,-,-,-,ДЗ</t>
  </si>
  <si>
    <t xml:space="preserve"> -,-,-,-,Э</t>
  </si>
  <si>
    <t xml:space="preserve">  -,-,-,-,-,З*</t>
  </si>
  <si>
    <t xml:space="preserve">  -,-,-,-,-,-,З*</t>
  </si>
  <si>
    <t xml:space="preserve">  -,-,-,-,-,-,З</t>
  </si>
  <si>
    <t xml:space="preserve"> -,-,-,-,-,З,ДЗ</t>
  </si>
  <si>
    <t xml:space="preserve">  ДЗ*</t>
  </si>
  <si>
    <t xml:space="preserve">   ДЗ*</t>
  </si>
  <si>
    <t>Консультации 4 часа на одного студента на каждый учебный год (не более 350 часов)</t>
  </si>
  <si>
    <t xml:space="preserve">Планирование карьеры выпускника профессиональной образовательной организации Московской области </t>
  </si>
  <si>
    <t xml:space="preserve"> -,-,-,-,З,Э,ДЗ</t>
  </si>
  <si>
    <t xml:space="preserve"> -,-,-,-,З,ДЗ,Э</t>
  </si>
  <si>
    <t xml:space="preserve">  -,-,-,-,-,-,Э</t>
  </si>
  <si>
    <t xml:space="preserve">Математический и общий естественнонаучный цикл </t>
  </si>
  <si>
    <t>2. Календарный учебный график</t>
  </si>
  <si>
    <t xml:space="preserve">3. Сводные данные по бюджету времени (в неделях)
</t>
  </si>
  <si>
    <t xml:space="preserve">4. План учебного процесса </t>
  </si>
  <si>
    <t>5. Учебная и производственная практика</t>
  </si>
  <si>
    <t>6. Перечень лабораторий, кабинетов, мастерских и др.</t>
  </si>
  <si>
    <t>ОУД. 00</t>
  </si>
  <si>
    <t>Общеобразовательный учебный цикл</t>
  </si>
  <si>
    <t>Русский язык</t>
  </si>
  <si>
    <t>Основы безопасности жизнедеятельности</t>
  </si>
  <si>
    <t>Естествознание</t>
  </si>
  <si>
    <t>Информатика</t>
  </si>
  <si>
    <t>Эффективное поведение на рынке труда/Психология</t>
  </si>
  <si>
    <t xml:space="preserve"> -,Эк</t>
  </si>
  <si>
    <t xml:space="preserve">  -,ДЗ</t>
  </si>
  <si>
    <t>*</t>
  </si>
  <si>
    <t>Астрономия</t>
  </si>
  <si>
    <t xml:space="preserve"> ДЗ</t>
  </si>
  <si>
    <t>ОДБ.10</t>
  </si>
  <si>
    <t>ОДП.12</t>
  </si>
  <si>
    <t>Обязательные учебные предметы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</si>
  <si>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</si>
  <si>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</si>
  <si>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 xml:space="preserve">Обществознание 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</si>
  <si>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</si>
  <si>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</si>
  <si>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</si>
  <si>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</si>
  <si>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</si>
  <si>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</si>
  <si>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</si>
  <si>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</si>
  <si>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</si>
  <si>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Квалификация</t>
  </si>
  <si>
    <t>техник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</si>
  <si>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</si>
  <si>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</si>
  <si>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</si>
  <si>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</si>
  <si>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</si>
  <si>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</si>
  <si>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</si>
  <si>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</si>
  <si>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</si>
  <si>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</si>
  <si>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«_____»__________________2017  г.</t>
  </si>
  <si>
    <t>программы подготовки специалистов среднего звена</t>
  </si>
  <si>
    <t>по специальности среднего профессионального образования</t>
  </si>
  <si>
    <t>11.02.08</t>
  </si>
  <si>
    <t>Средства связи с подвижными объектами</t>
  </si>
  <si>
    <t>По программе базовой подготовки</t>
  </si>
  <si>
    <t>Технологический</t>
  </si>
  <si>
    <t>79</t>
  </si>
  <si>
    <t>3г 6м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</si>
  <si>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с 19.01 по 15.02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</si>
  <si>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с 16.02 по 01.03 (2 недели)</t>
  </si>
  <si>
    <t>ПМ. 07</t>
  </si>
  <si>
    <t>МДК.07.01</t>
  </si>
  <si>
    <t>ПП.07</t>
  </si>
  <si>
    <t>_____________________ В. И. Нерсесян</t>
  </si>
  <si>
    <t>72+108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</si>
</sst>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10"/>
      <name val="Arial Cyr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38" fillId="0" borderId="0">
      <alignment/>
      <protection/>
    </xf>
    <xf numFmtId="0" fontId="38" fillId="0" borderId="0">
      <alignment/>
      <protection/>
    </xf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10">
    <xf numFmtId="0" fontId="0" fillId="0" borderId="0" xfId="0" applyAlignment="1">
      <alignment vertical="top"/>
    </xf>
    <xf numFmtId="0" fontId="18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24" borderId="13" xfId="0" applyNumberFormat="1" applyFont="1" applyFill="1" applyBorder="1" applyAlignment="1" applyProtection="1">
      <alignment horizontal="center" vertical="top"/>
      <protection/>
    </xf>
    <xf numFmtId="0" fontId="31" fillId="24" borderId="13" xfId="0" applyNumberFormat="1" applyFont="1" applyFill="1" applyBorder="1" applyAlignment="1" applyProtection="1">
      <alignment horizontal="center" vertical="top"/>
      <protection/>
    </xf>
    <xf numFmtId="0" fontId="31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left" vertical="center" wrapText="1"/>
      <protection/>
    </xf>
    <xf numFmtId="0" fontId="30" fillId="0" borderId="13" xfId="0" applyNumberFormat="1" applyFont="1" applyFill="1" applyBorder="1" applyAlignment="1" applyProtection="1">
      <alignment horizontal="left" vertical="top" wrapText="1"/>
      <protection/>
    </xf>
    <xf numFmtId="0" fontId="30" fillId="24" borderId="13" xfId="0" applyNumberFormat="1" applyFont="1" applyFill="1" applyBorder="1" applyAlignment="1" applyProtection="1">
      <alignment horizontal="center" vertical="top" wrapText="1"/>
      <protection/>
    </xf>
    <xf numFmtId="0" fontId="31" fillId="0" borderId="13" xfId="0" applyNumberFormat="1" applyFont="1" applyFill="1" applyBorder="1" applyAlignment="1" applyProtection="1">
      <alignment horizontal="left" vertical="top"/>
      <protection/>
    </xf>
    <xf numFmtId="0" fontId="31" fillId="0" borderId="13" xfId="0" applyNumberFormat="1" applyFont="1" applyFill="1" applyBorder="1" applyAlignment="1" applyProtection="1">
      <alignment horizontal="left" vertical="top" wrapText="1"/>
      <protection/>
    </xf>
    <xf numFmtId="0" fontId="31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20" fillId="24" borderId="0" xfId="0" applyNumberFormat="1" applyFont="1" applyFill="1" applyBorder="1" applyAlignment="1" applyProtection="1">
      <alignment vertical="top"/>
      <protection/>
    </xf>
    <xf numFmtId="0" fontId="30" fillId="24" borderId="13" xfId="0" applyNumberFormat="1" applyFont="1" applyFill="1" applyBorder="1" applyAlignment="1" applyProtection="1">
      <alignment horizontal="left" vertical="top" wrapText="1"/>
      <protection/>
    </xf>
    <xf numFmtId="0" fontId="31" fillId="24" borderId="13" xfId="0" applyNumberFormat="1" applyFont="1" applyFill="1" applyBorder="1" applyAlignment="1" applyProtection="1">
      <alignment horizontal="left" vertical="top"/>
      <protection/>
    </xf>
    <xf numFmtId="0" fontId="31" fillId="24" borderId="10" xfId="0" applyNumberFormat="1" applyFont="1" applyFill="1" applyBorder="1" applyAlignment="1" applyProtection="1">
      <alignment horizontal="left" vertical="top" wrapText="1"/>
      <protection/>
    </xf>
    <xf numFmtId="0" fontId="31" fillId="24" borderId="10" xfId="0" applyNumberFormat="1" applyFont="1" applyFill="1" applyBorder="1" applyAlignment="1" applyProtection="1">
      <alignment horizontal="center" vertical="top" wrapText="1"/>
      <protection/>
    </xf>
    <xf numFmtId="0" fontId="31" fillId="24" borderId="10" xfId="0" applyNumberFormat="1" applyFont="1" applyFill="1" applyBorder="1" applyAlignment="1" applyProtection="1">
      <alignment horizontal="center" vertical="top"/>
      <protection/>
    </xf>
    <xf numFmtId="0" fontId="31" fillId="24" borderId="15" xfId="0" applyNumberFormat="1" applyFont="1" applyFill="1" applyBorder="1" applyAlignment="1" applyProtection="1">
      <alignment vertical="top"/>
      <protection/>
    </xf>
    <xf numFmtId="0" fontId="31" fillId="24" borderId="0" xfId="0" applyNumberFormat="1" applyFont="1" applyFill="1" applyBorder="1" applyAlignment="1" applyProtection="1">
      <alignment vertical="top"/>
      <protection/>
    </xf>
    <xf numFmtId="0" fontId="31" fillId="24" borderId="0" xfId="0" applyNumberFormat="1" applyFont="1" applyFill="1" applyBorder="1" applyAlignment="1" applyProtection="1">
      <alignment horizontal="center" vertical="top"/>
      <protection/>
    </xf>
    <xf numFmtId="0" fontId="31" fillId="24" borderId="15" xfId="0" applyNumberFormat="1" applyFont="1" applyFill="1" applyBorder="1" applyAlignment="1" applyProtection="1">
      <alignment vertical="top" wrapText="1"/>
      <protection/>
    </xf>
    <xf numFmtId="0" fontId="30" fillId="24" borderId="0" xfId="0" applyNumberFormat="1" applyFont="1" applyFill="1" applyBorder="1" applyAlignment="1" applyProtection="1">
      <alignment vertical="top" wrapText="1"/>
      <protection/>
    </xf>
    <xf numFmtId="0" fontId="33" fillId="24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11" xfId="0" applyNumberFormat="1" applyFont="1" applyFill="1" applyBorder="1" applyAlignment="1" applyProtection="1">
      <alignment vertical="top"/>
      <protection/>
    </xf>
    <xf numFmtId="0" fontId="31" fillId="24" borderId="16" xfId="0" applyNumberFormat="1" applyFont="1" applyFill="1" applyBorder="1" applyAlignment="1" applyProtection="1">
      <alignment vertical="top"/>
      <protection/>
    </xf>
    <xf numFmtId="0" fontId="31" fillId="24" borderId="17" xfId="0" applyNumberFormat="1" applyFont="1" applyFill="1" applyBorder="1" applyAlignment="1" applyProtection="1">
      <alignment vertical="top"/>
      <protection/>
    </xf>
    <xf numFmtId="0" fontId="31" fillId="24" borderId="17" xfId="0" applyNumberFormat="1" applyFont="1" applyFill="1" applyBorder="1" applyAlignment="1" applyProtection="1">
      <alignment horizontal="center" vertical="top"/>
      <protection/>
    </xf>
    <xf numFmtId="0" fontId="20" fillId="0" borderId="13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3" fillId="0" borderId="23" xfId="0" applyNumberFormat="1" applyFont="1" applyFill="1" applyBorder="1" applyAlignment="1" applyProtection="1">
      <alignment horizontal="center" vertical="top" wrapText="1"/>
      <protection/>
    </xf>
    <xf numFmtId="0" fontId="35" fillId="0" borderId="0" xfId="0" applyNumberFormat="1" applyFont="1" applyFill="1" applyBorder="1" applyAlignment="1" applyProtection="1">
      <alignment vertical="top"/>
      <protection/>
    </xf>
    <xf numFmtId="0" fontId="35" fillId="0" borderId="0" xfId="0" applyNumberFormat="1" applyFont="1" applyFill="1" applyBorder="1" applyAlignment="1" applyProtection="1">
      <alignment vertical="top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right" vertical="top" wrapText="1"/>
      <protection/>
    </xf>
    <xf numFmtId="0" fontId="22" fillId="0" borderId="24" xfId="0" applyNumberFormat="1" applyFont="1" applyFill="1" applyBorder="1" applyAlignment="1" applyProtection="1">
      <alignment horizontal="left" vertical="top"/>
      <protection/>
    </xf>
    <xf numFmtId="0" fontId="26" fillId="0" borderId="24" xfId="0" applyNumberFormat="1" applyFont="1" applyFill="1" applyBorder="1" applyAlignment="1" applyProtection="1">
      <alignment horizontal="left" vertical="top"/>
      <protection/>
    </xf>
    <xf numFmtId="0" fontId="24" fillId="0" borderId="24" xfId="0" applyNumberFormat="1" applyFont="1" applyFill="1" applyBorder="1" applyAlignment="1" applyProtection="1">
      <alignment horizontal="left" vertical="top"/>
      <protection/>
    </xf>
    <xf numFmtId="0" fontId="27" fillId="0" borderId="24" xfId="0" applyFont="1" applyBorder="1" applyAlignment="1">
      <alignment vertical="top"/>
    </xf>
    <xf numFmtId="0" fontId="26" fillId="0" borderId="25" xfId="0" applyNumberFormat="1" applyFont="1" applyFill="1" applyBorder="1" applyAlignment="1" applyProtection="1">
      <alignment horizontal="center" vertical="top"/>
      <protection/>
    </xf>
    <xf numFmtId="0" fontId="37" fillId="0" borderId="24" xfId="0" applyNumberFormat="1" applyFont="1" applyFill="1" applyBorder="1" applyAlignment="1" applyProtection="1">
      <alignment horizontal="left" vertical="top"/>
      <protection/>
    </xf>
    <xf numFmtId="0" fontId="24" fillId="0" borderId="26" xfId="0" applyNumberFormat="1" applyFont="1" applyFill="1" applyBorder="1" applyAlignment="1" applyProtection="1">
      <alignment horizontal="left" vertical="top"/>
      <protection/>
    </xf>
    <xf numFmtId="0" fontId="36" fillId="0" borderId="24" xfId="0" applyFont="1" applyBorder="1" applyAlignment="1">
      <alignment vertical="top"/>
    </xf>
    <xf numFmtId="0" fontId="31" fillId="24" borderId="27" xfId="0" applyNumberFormat="1" applyFont="1" applyFill="1" applyBorder="1" applyAlignment="1" applyProtection="1">
      <alignment horizontal="center" vertical="top"/>
      <protection/>
    </xf>
    <xf numFmtId="0" fontId="30" fillId="24" borderId="14" xfId="0" applyNumberFormat="1" applyFont="1" applyFill="1" applyBorder="1" applyAlignment="1" applyProtection="1">
      <alignment horizontal="center" vertical="top"/>
      <protection/>
    </xf>
    <xf numFmtId="0" fontId="31" fillId="24" borderId="28" xfId="0" applyNumberFormat="1" applyFont="1" applyFill="1" applyBorder="1" applyAlignment="1" applyProtection="1">
      <alignment horizontal="center" vertical="top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24" borderId="24" xfId="0" applyNumberFormat="1" applyFont="1" applyFill="1" applyBorder="1" applyAlignment="1" applyProtection="1">
      <alignment horizontal="center" vertical="top"/>
      <protection/>
    </xf>
    <xf numFmtId="0" fontId="24" fillId="0" borderId="29" xfId="0" applyNumberFormat="1" applyFont="1" applyFill="1" applyBorder="1" applyAlignment="1" applyProtection="1">
      <alignment horizontal="center"/>
      <protection/>
    </xf>
    <xf numFmtId="0" fontId="24" fillId="0" borderId="24" xfId="0" applyNumberFormat="1" applyFont="1" applyFill="1" applyBorder="1" applyAlignment="1" applyProtection="1">
      <alignment horizontal="center"/>
      <protection/>
    </xf>
    <xf numFmtId="0" fontId="36" fillId="0" borderId="24" xfId="0" applyFont="1" applyBorder="1" applyAlignment="1">
      <alignment horizontal="center" vertical="top"/>
    </xf>
    <xf numFmtId="0" fontId="31" fillId="0" borderId="30" xfId="0" applyFont="1" applyFill="1" applyBorder="1" applyAlignment="1" applyProtection="1">
      <alignment horizontal="left" vertical="top" wrapText="1"/>
      <protection/>
    </xf>
    <xf numFmtId="0" fontId="31" fillId="0" borderId="30" xfId="0" applyNumberFormat="1" applyFont="1" applyFill="1" applyBorder="1" applyAlignment="1" applyProtection="1">
      <alignment horizontal="left" vertical="top" wrapText="1"/>
      <protection/>
    </xf>
    <xf numFmtId="0" fontId="30" fillId="0" borderId="31" xfId="0" applyNumberFormat="1" applyFont="1" applyFill="1" applyBorder="1" applyAlignment="1" applyProtection="1">
      <alignment horizontal="center" vertical="center" wrapText="1"/>
      <protection/>
    </xf>
    <xf numFmtId="0" fontId="30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NumberFormat="1" applyFont="1" applyFill="1" applyBorder="1" applyAlignment="1" applyProtection="1">
      <alignment horizontal="center" vertical="top" wrapText="1"/>
      <protection/>
    </xf>
    <xf numFmtId="0" fontId="31" fillId="0" borderId="13" xfId="0" applyNumberFormat="1" applyFont="1" applyFill="1" applyBorder="1" applyAlignment="1" applyProtection="1">
      <alignment vertical="top" wrapText="1"/>
      <protection/>
    </xf>
    <xf numFmtId="0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24" borderId="33" xfId="0" applyNumberFormat="1" applyFont="1" applyFill="1" applyBorder="1" applyAlignment="1" applyProtection="1">
      <alignment horizontal="center" vertical="top"/>
      <protection/>
    </xf>
    <xf numFmtId="0" fontId="31" fillId="24" borderId="24" xfId="0" applyNumberFormat="1" applyFont="1" applyFill="1" applyBorder="1" applyAlignment="1" applyProtection="1">
      <alignment horizontal="left" vertical="top" wrapText="1"/>
      <protection/>
    </xf>
    <xf numFmtId="0" fontId="31" fillId="24" borderId="24" xfId="0" applyNumberFormat="1" applyFont="1" applyFill="1" applyBorder="1" applyAlignment="1" applyProtection="1">
      <alignment horizontal="center" vertical="top" wrapText="1"/>
      <protection/>
    </xf>
    <xf numFmtId="0" fontId="31" fillId="0" borderId="34" xfId="0" applyNumberFormat="1" applyFont="1" applyFill="1" applyBorder="1" applyAlignment="1" applyProtection="1">
      <alignment horizontal="center" vertical="top"/>
      <protection/>
    </xf>
    <xf numFmtId="0" fontId="31" fillId="0" borderId="10" xfId="0" applyNumberFormat="1" applyFont="1" applyFill="1" applyBorder="1" applyAlignment="1" applyProtection="1">
      <alignment horizontal="center" vertical="top"/>
      <protection/>
    </xf>
    <xf numFmtId="0" fontId="31" fillId="0" borderId="24" xfId="0" applyNumberFormat="1" applyFont="1" applyFill="1" applyBorder="1" applyAlignment="1" applyProtection="1">
      <alignment horizontal="center" vertical="top"/>
      <protection/>
    </xf>
    <xf numFmtId="0" fontId="30" fillId="0" borderId="34" xfId="0" applyNumberFormat="1" applyFont="1" applyFill="1" applyBorder="1" applyAlignment="1" applyProtection="1">
      <alignment horizontal="center" vertical="top"/>
      <protection/>
    </xf>
    <xf numFmtId="0" fontId="30" fillId="0" borderId="24" xfId="0" applyNumberFormat="1" applyFont="1" applyFill="1" applyBorder="1" applyAlignment="1" applyProtection="1">
      <alignment horizontal="center" vertical="top"/>
      <protection/>
    </xf>
    <xf numFmtId="0" fontId="30" fillId="0" borderId="35" xfId="0" applyNumberFormat="1" applyFont="1" applyFill="1" applyBorder="1" applyAlignment="1" applyProtection="1">
      <alignment horizontal="center" vertical="top"/>
      <protection/>
    </xf>
    <xf numFmtId="0" fontId="31" fillId="0" borderId="35" xfId="0" applyNumberFormat="1" applyFont="1" applyFill="1" applyBorder="1" applyAlignment="1" applyProtection="1">
      <alignment horizontal="center" vertical="top"/>
      <protection/>
    </xf>
    <xf numFmtId="0" fontId="20" fillId="0" borderId="24" xfId="0" applyNumberFormat="1" applyFont="1" applyFill="1" applyBorder="1" applyAlignment="1" applyProtection="1">
      <alignment vertical="top"/>
      <protection/>
    </xf>
    <xf numFmtId="0" fontId="49" fillId="0" borderId="36" xfId="0" applyNumberFormat="1" applyFont="1" applyFill="1" applyBorder="1" applyAlignment="1" applyProtection="1">
      <alignment horizontal="center" vertical="top"/>
      <protection/>
    </xf>
    <xf numFmtId="0" fontId="30" fillId="0" borderId="17" xfId="0" applyNumberFormat="1" applyFont="1" applyFill="1" applyBorder="1" applyAlignment="1" applyProtection="1">
      <alignment horizontal="center" vertical="top"/>
      <protection/>
    </xf>
    <xf numFmtId="0" fontId="20" fillId="0" borderId="24" xfId="0" applyNumberFormat="1" applyFont="1" applyFill="1" applyBorder="1" applyAlignment="1" applyProtection="1">
      <alignment horizontal="center" vertical="top"/>
      <protection/>
    </xf>
    <xf numFmtId="0" fontId="31" fillId="0" borderId="10" xfId="0" applyNumberFormat="1" applyFont="1" applyFill="1" applyBorder="1" applyAlignment="1" applyProtection="1">
      <alignment horizontal="center" vertical="top" wrapText="1"/>
      <protection/>
    </xf>
    <xf numFmtId="0" fontId="31" fillId="0" borderId="36" xfId="0" applyNumberFormat="1" applyFont="1" applyFill="1" applyBorder="1" applyAlignment="1" applyProtection="1">
      <alignment horizontal="center" vertical="top"/>
      <protection/>
    </xf>
    <xf numFmtId="0" fontId="31" fillId="0" borderId="37" xfId="0" applyNumberFormat="1" applyFont="1" applyFill="1" applyBorder="1" applyAlignment="1" applyProtection="1">
      <alignment horizontal="center" vertical="top"/>
      <protection/>
    </xf>
    <xf numFmtId="0" fontId="49" fillId="0" borderId="21" xfId="0" applyNumberFormat="1" applyFont="1" applyFill="1" applyBorder="1" applyAlignment="1" applyProtection="1">
      <alignment horizontal="center" vertical="top"/>
      <protection/>
    </xf>
    <xf numFmtId="0" fontId="20" fillId="0" borderId="37" xfId="0" applyNumberFormat="1" applyFont="1" applyFill="1" applyBorder="1" applyAlignment="1" applyProtection="1">
      <alignment vertical="top"/>
      <protection/>
    </xf>
    <xf numFmtId="0" fontId="31" fillId="0" borderId="24" xfId="0" applyNumberFormat="1" applyFont="1" applyFill="1" applyBorder="1" applyAlignment="1" applyProtection="1">
      <alignment horizontal="center" vertical="top" wrapText="1"/>
      <protection/>
    </xf>
    <xf numFmtId="0" fontId="20" fillId="0" borderId="15" xfId="0" applyNumberFormat="1" applyFont="1" applyFill="1" applyBorder="1" applyAlignment="1" applyProtection="1">
      <alignment vertical="top"/>
      <protection/>
    </xf>
    <xf numFmtId="0" fontId="20" fillId="0" borderId="16" xfId="0" applyNumberFormat="1" applyFont="1" applyFill="1" applyBorder="1" applyAlignment="1" applyProtection="1">
      <alignment vertical="top"/>
      <protection/>
    </xf>
    <xf numFmtId="0" fontId="30" fillId="24" borderId="28" xfId="0" applyNumberFormat="1" applyFont="1" applyFill="1" applyBorder="1" applyAlignment="1" applyProtection="1">
      <alignment horizontal="center" vertical="top" wrapText="1"/>
      <protection/>
    </xf>
    <xf numFmtId="0" fontId="31" fillId="24" borderId="36" xfId="0" applyNumberFormat="1" applyFont="1" applyFill="1" applyBorder="1" applyAlignment="1" applyProtection="1">
      <alignment horizontal="left" vertical="top"/>
      <protection/>
    </xf>
    <xf numFmtId="0" fontId="31" fillId="24" borderId="24" xfId="0" applyNumberFormat="1" applyFont="1" applyFill="1" applyBorder="1" applyAlignment="1" applyProtection="1">
      <alignment vertical="top"/>
      <protection/>
    </xf>
    <xf numFmtId="0" fontId="31" fillId="0" borderId="11" xfId="0" applyNumberFormat="1" applyFont="1" applyFill="1" applyBorder="1" applyAlignment="1" applyProtection="1">
      <alignment vertical="top"/>
      <protection/>
    </xf>
    <xf numFmtId="0" fontId="31" fillId="0" borderId="11" xfId="0" applyNumberFormat="1" applyFont="1" applyFill="1" applyBorder="1" applyAlignment="1" applyProtection="1">
      <alignment horizontal="center" vertical="top"/>
      <protection/>
    </xf>
    <xf numFmtId="0" fontId="31" fillId="25" borderId="38" xfId="0" applyFont="1" applyFill="1" applyBorder="1" applyAlignment="1">
      <alignment horizontal="center" vertical="center"/>
    </xf>
    <xf numFmtId="0" fontId="24" fillId="0" borderId="39" xfId="0" applyNumberFormat="1" applyFont="1" applyFill="1" applyBorder="1" applyAlignment="1" applyProtection="1">
      <alignment horizontal="left" vertical="top"/>
      <protection/>
    </xf>
    <xf numFmtId="0" fontId="24" fillId="0" borderId="40" xfId="0" applyNumberFormat="1" applyFont="1" applyFill="1" applyBorder="1" applyAlignment="1" applyProtection="1">
      <alignment horizontal="center"/>
      <protection/>
    </xf>
    <xf numFmtId="0" fontId="24" fillId="0" borderId="41" xfId="0" applyNumberFormat="1" applyFont="1" applyFill="1" applyBorder="1" applyAlignment="1" applyProtection="1">
      <alignment horizontal="center"/>
      <protection/>
    </xf>
    <xf numFmtId="0" fontId="24" fillId="0" borderId="42" xfId="0" applyNumberFormat="1" applyFont="1" applyFill="1" applyBorder="1" applyAlignment="1" applyProtection="1">
      <alignment horizont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43" xfId="0" applyNumberFormat="1" applyFont="1" applyFill="1" applyBorder="1" applyAlignment="1" applyProtection="1">
      <alignment horizontal="center"/>
      <protection/>
    </xf>
    <xf numFmtId="0" fontId="26" fillId="0" borderId="44" xfId="0" applyNumberFormat="1" applyFont="1" applyFill="1" applyBorder="1" applyAlignment="1" applyProtection="1">
      <alignment horizontal="center" vertical="top"/>
      <protection/>
    </xf>
    <xf numFmtId="0" fontId="24" fillId="0" borderId="45" xfId="0" applyFont="1" applyBorder="1" applyAlignment="1">
      <alignment horizontal="center" vertical="top"/>
    </xf>
    <xf numFmtId="0" fontId="36" fillId="0" borderId="46" xfId="0" applyFont="1" applyBorder="1" applyAlignment="1">
      <alignment horizontal="center" vertical="top"/>
    </xf>
    <xf numFmtId="0" fontId="24" fillId="0" borderId="46" xfId="0" applyFont="1" applyBorder="1" applyAlignment="1">
      <alignment horizontal="center" vertical="top"/>
    </xf>
    <xf numFmtId="0" fontId="24" fillId="0" borderId="47" xfId="0" applyFont="1" applyBorder="1" applyAlignment="1">
      <alignment horizontal="center" vertical="top"/>
    </xf>
    <xf numFmtId="0" fontId="30" fillId="24" borderId="28" xfId="0" applyNumberFormat="1" applyFont="1" applyFill="1" applyBorder="1" applyAlignment="1" applyProtection="1">
      <alignment horizontal="left" vertical="top" wrapText="1"/>
      <protection/>
    </xf>
    <xf numFmtId="0" fontId="30" fillId="24" borderId="28" xfId="0" applyNumberFormat="1" applyFont="1" applyFill="1" applyBorder="1" applyAlignment="1" applyProtection="1">
      <alignment horizontal="center" vertical="top"/>
      <protection/>
    </xf>
    <xf numFmtId="0" fontId="31" fillId="0" borderId="10" xfId="0" applyNumberFormat="1" applyFont="1" applyFill="1" applyBorder="1" applyAlignment="1" applyProtection="1">
      <alignment horizontal="left" vertical="top" wrapText="1"/>
      <protection/>
    </xf>
    <xf numFmtId="0" fontId="34" fillId="0" borderId="48" xfId="0" applyNumberFormat="1" applyFont="1" applyFill="1" applyBorder="1" applyAlignment="1" applyProtection="1">
      <alignment horizontal="left" vertical="top" wrapText="1"/>
      <protection/>
    </xf>
    <xf numFmtId="0" fontId="31" fillId="0" borderId="37" xfId="0" applyNumberFormat="1" applyFont="1" applyFill="1" applyBorder="1" applyAlignment="1" applyProtection="1">
      <alignment horizontal="center" vertical="top" wrapText="1"/>
      <protection/>
    </xf>
    <xf numFmtId="0" fontId="30" fillId="0" borderId="37" xfId="0" applyNumberFormat="1" applyFont="1" applyFill="1" applyBorder="1" applyAlignment="1" applyProtection="1">
      <alignment horizontal="center" vertical="top"/>
      <protection/>
    </xf>
    <xf numFmtId="0" fontId="30" fillId="0" borderId="37" xfId="0" applyNumberFormat="1" applyFont="1" applyFill="1" applyBorder="1" applyAlignment="1" applyProtection="1">
      <alignment horizontal="center" vertical="center" wrapText="1"/>
      <protection/>
    </xf>
    <xf numFmtId="0" fontId="31" fillId="0" borderId="24" xfId="0" applyNumberFormat="1" applyFont="1" applyFill="1" applyBorder="1" applyAlignment="1" applyProtection="1">
      <alignment horizontal="left" vertical="top" wrapText="1"/>
      <protection/>
    </xf>
    <xf numFmtId="0" fontId="30" fillId="0" borderId="24" xfId="0" applyNumberFormat="1" applyFont="1" applyFill="1" applyBorder="1" applyAlignment="1" applyProtection="1">
      <alignment horizontal="right" vertical="top" wrapText="1"/>
      <protection/>
    </xf>
    <xf numFmtId="0" fontId="30" fillId="0" borderId="28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172" fontId="39" fillId="26" borderId="24" xfId="53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33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28" xfId="0" applyFont="1" applyFill="1" applyBorder="1" applyAlignment="1" applyProtection="1">
      <alignment horizontal="center" vertical="top"/>
      <protection/>
    </xf>
    <xf numFmtId="0" fontId="30" fillId="25" borderId="24" xfId="0" applyFont="1" applyFill="1" applyBorder="1" applyAlignment="1" applyProtection="1">
      <alignment horizontal="center" vertical="center"/>
      <protection/>
    </xf>
    <xf numFmtId="0" fontId="30" fillId="25" borderId="24" xfId="0" applyNumberFormat="1" applyFont="1" applyFill="1" applyBorder="1" applyAlignment="1" applyProtection="1">
      <alignment horizontal="center" vertical="center"/>
      <protection/>
    </xf>
    <xf numFmtId="172" fontId="30" fillId="25" borderId="24" xfId="0" applyNumberFormat="1" applyFont="1" applyFill="1" applyBorder="1" applyAlignment="1" applyProtection="1">
      <alignment horizontal="center" vertical="center"/>
      <protection/>
    </xf>
    <xf numFmtId="0" fontId="31" fillId="25" borderId="24" xfId="0" applyFont="1" applyFill="1" applyBorder="1" applyAlignment="1" applyProtection="1">
      <alignment horizontal="center" vertical="center"/>
      <protection/>
    </xf>
    <xf numFmtId="0" fontId="31" fillId="25" borderId="24" xfId="0" applyNumberFormat="1" applyFont="1" applyFill="1" applyBorder="1" applyAlignment="1" applyProtection="1">
      <alignment horizontal="center" vertical="center"/>
      <protection/>
    </xf>
    <xf numFmtId="172" fontId="40" fillId="26" borderId="24" xfId="53" applyNumberFormat="1" applyFont="1" applyFill="1" applyBorder="1" applyAlignment="1" applyProtection="1">
      <alignment horizontal="center" vertical="center"/>
      <protection locked="0"/>
    </xf>
    <xf numFmtId="0" fontId="30" fillId="25" borderId="29" xfId="0" applyFont="1" applyFill="1" applyBorder="1" applyAlignment="1" applyProtection="1">
      <alignment horizontal="center" vertical="center"/>
      <protection/>
    </xf>
    <xf numFmtId="0" fontId="31" fillId="25" borderId="29" xfId="0" applyFont="1" applyFill="1" applyBorder="1" applyAlignment="1" applyProtection="1">
      <alignment horizontal="center" vertical="center"/>
      <protection/>
    </xf>
    <xf numFmtId="49" fontId="30" fillId="0" borderId="49" xfId="0" applyNumberFormat="1" applyFont="1" applyBorder="1" applyAlignment="1">
      <alignment horizontal="center" vertical="center"/>
    </xf>
    <xf numFmtId="0" fontId="30" fillId="24" borderId="50" xfId="0" applyNumberFormat="1" applyFont="1" applyFill="1" applyBorder="1" applyAlignment="1" applyProtection="1">
      <alignment horizontal="center" vertical="top" wrapText="1"/>
      <protection/>
    </xf>
    <xf numFmtId="0" fontId="31" fillId="25" borderId="49" xfId="0" applyFont="1" applyFill="1" applyBorder="1" applyAlignment="1">
      <alignment horizontal="center" vertical="center"/>
    </xf>
    <xf numFmtId="0" fontId="31" fillId="0" borderId="28" xfId="0" applyNumberFormat="1" applyFont="1" applyFill="1" applyBorder="1" applyAlignment="1" applyProtection="1">
      <alignment horizontal="left" vertical="top"/>
      <protection/>
    </xf>
    <xf numFmtId="0" fontId="31" fillId="0" borderId="28" xfId="0" applyNumberFormat="1" applyFont="1" applyFill="1" applyBorder="1" applyAlignment="1" applyProtection="1">
      <alignment horizontal="left" vertical="top" wrapText="1"/>
      <protection/>
    </xf>
    <xf numFmtId="0" fontId="30" fillId="25" borderId="24" xfId="0" applyNumberFormat="1" applyFont="1" applyFill="1" applyBorder="1" applyAlignment="1" applyProtection="1">
      <alignment horizontal="left" vertical="center"/>
      <protection/>
    </xf>
    <xf numFmtId="0" fontId="31" fillId="25" borderId="24" xfId="0" applyFont="1" applyFill="1" applyBorder="1" applyAlignment="1" applyProtection="1">
      <alignment horizontal="left" vertical="center"/>
      <protection/>
    </xf>
    <xf numFmtId="0" fontId="31" fillId="25" borderId="24" xfId="0" applyNumberFormat="1" applyFont="1" applyFill="1" applyBorder="1" applyAlignment="1" applyProtection="1">
      <alignment horizontal="left" vertical="center"/>
      <protection/>
    </xf>
    <xf numFmtId="0" fontId="31" fillId="25" borderId="24" xfId="0" applyNumberFormat="1" applyFont="1" applyFill="1" applyBorder="1" applyAlignment="1" applyProtection="1">
      <alignment horizontal="left" vertical="center" wrapText="1"/>
      <protection/>
    </xf>
    <xf numFmtId="0" fontId="50" fillId="25" borderId="24" xfId="0" applyFont="1" applyFill="1" applyBorder="1" applyAlignment="1" applyProtection="1">
      <alignment horizontal="left" vertical="center"/>
      <protection/>
    </xf>
    <xf numFmtId="0" fontId="30" fillId="25" borderId="24" xfId="0" applyNumberFormat="1" applyFont="1" applyFill="1" applyBorder="1" applyAlignment="1" applyProtection="1">
      <alignment horizontal="left" vertical="center" wrapText="1"/>
      <protection/>
    </xf>
    <xf numFmtId="0" fontId="30" fillId="0" borderId="24" xfId="0" applyNumberFormat="1" applyFont="1" applyFill="1" applyBorder="1" applyAlignment="1" applyProtection="1">
      <alignment horizontal="left" vertical="top" wrapText="1"/>
      <protection/>
    </xf>
    <xf numFmtId="0" fontId="31" fillId="0" borderId="24" xfId="0" applyFont="1" applyFill="1" applyBorder="1" applyAlignment="1" applyProtection="1">
      <alignment horizontal="left" vertical="top"/>
      <protection/>
    </xf>
    <xf numFmtId="0" fontId="30" fillId="0" borderId="24" xfId="0" applyFont="1" applyFill="1" applyBorder="1" applyAlignment="1" applyProtection="1">
      <alignment horizontal="left" vertical="top"/>
      <protection/>
    </xf>
    <xf numFmtId="0" fontId="30" fillId="0" borderId="24" xfId="0" applyNumberFormat="1" applyFont="1" applyFill="1" applyBorder="1" applyAlignment="1" applyProtection="1">
      <alignment horizontal="left" vertical="center" wrapText="1"/>
      <protection/>
    </xf>
    <xf numFmtId="0" fontId="31" fillId="0" borderId="24" xfId="0" applyNumberFormat="1" applyFont="1" applyFill="1" applyBorder="1" applyAlignment="1" applyProtection="1">
      <alignment horizontal="left" vertical="top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34" xfId="0" applyFont="1" applyFill="1" applyBorder="1" applyAlignment="1" applyProtection="1">
      <alignment horizontal="center" vertical="center"/>
      <protection/>
    </xf>
    <xf numFmtId="0" fontId="18" fillId="0" borderId="38" xfId="0" applyNumberFormat="1" applyFont="1" applyFill="1" applyBorder="1" applyAlignment="1" applyProtection="1">
      <alignment horizontal="center" vertical="center"/>
      <protection/>
    </xf>
    <xf numFmtId="172" fontId="18" fillId="0" borderId="24" xfId="53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left" vertical="center"/>
      <protection/>
    </xf>
    <xf numFmtId="0" fontId="30" fillId="0" borderId="24" xfId="0" applyNumberFormat="1" applyFont="1" applyFill="1" applyBorder="1" applyAlignment="1" applyProtection="1">
      <alignment horizontal="left" vertical="center"/>
      <protection/>
    </xf>
    <xf numFmtId="0" fontId="30" fillId="0" borderId="24" xfId="0" applyFont="1" applyFill="1" applyBorder="1" applyAlignment="1" applyProtection="1">
      <alignment horizontal="center" vertical="center"/>
      <protection/>
    </xf>
    <xf numFmtId="172" fontId="30" fillId="0" borderId="24" xfId="0" applyNumberFormat="1" applyFont="1" applyFill="1" applyBorder="1" applyAlignment="1" applyProtection="1">
      <alignment horizontal="center" vertical="center"/>
      <protection/>
    </xf>
    <xf numFmtId="0" fontId="30" fillId="0" borderId="24" xfId="0" applyNumberFormat="1" applyFont="1" applyFill="1" applyBorder="1" applyAlignment="1" applyProtection="1">
      <alignment horizontal="center" vertical="center"/>
      <protection/>
    </xf>
    <xf numFmtId="172" fontId="40" fillId="0" borderId="24" xfId="53" applyNumberFormat="1" applyFont="1" applyFill="1" applyBorder="1" applyAlignment="1" applyProtection="1">
      <alignment horizontal="center" vertical="center"/>
      <protection locked="0"/>
    </xf>
    <xf numFmtId="0" fontId="18" fillId="0" borderId="24" xfId="0" applyNumberFormat="1" applyFont="1" applyFill="1" applyBorder="1" applyAlignment="1" applyProtection="1">
      <alignment horizontal="left" vertical="center"/>
      <protection/>
    </xf>
    <xf numFmtId="0" fontId="18" fillId="0" borderId="24" xfId="0" applyFont="1" applyFill="1" applyBorder="1" applyAlignment="1" applyProtection="1">
      <alignment horizontal="center" vertical="center"/>
      <protection/>
    </xf>
    <xf numFmtId="172" fontId="18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0" fontId="31" fillId="0" borderId="24" xfId="0" applyFont="1" applyFill="1" applyBorder="1" applyAlignment="1" applyProtection="1">
      <alignment horizontal="center" vertical="center"/>
      <protection/>
    </xf>
    <xf numFmtId="0" fontId="41" fillId="0" borderId="0" xfId="53" applyFont="1">
      <alignment/>
      <protection/>
    </xf>
    <xf numFmtId="0" fontId="35" fillId="0" borderId="0" xfId="53" applyFont="1">
      <alignment/>
      <protection/>
    </xf>
    <xf numFmtId="0" fontId="34" fillId="0" borderId="0" xfId="52" applyFont="1" applyAlignment="1">
      <alignment horizontal="center"/>
      <protection/>
    </xf>
    <xf numFmtId="0" fontId="51" fillId="0" borderId="0" xfId="53" applyFont="1">
      <alignment/>
      <protection/>
    </xf>
    <xf numFmtId="0" fontId="42" fillId="0" borderId="0" xfId="53" applyFont="1">
      <alignment/>
      <protection/>
    </xf>
    <xf numFmtId="0" fontId="38" fillId="0" borderId="0" xfId="53">
      <alignment/>
      <protection/>
    </xf>
    <xf numFmtId="0" fontId="43" fillId="0" borderId="0" xfId="53" applyFont="1">
      <alignment/>
      <protection/>
    </xf>
    <xf numFmtId="0" fontId="43" fillId="0" borderId="0" xfId="52" applyFont="1" applyAlignment="1">
      <alignment horizontal="center"/>
      <protection/>
    </xf>
    <xf numFmtId="0" fontId="43" fillId="0" borderId="0" xfId="52" applyFont="1">
      <alignment/>
      <protection/>
    </xf>
    <xf numFmtId="0" fontId="41" fillId="0" borderId="0" xfId="52" applyFont="1">
      <alignment/>
      <protection/>
    </xf>
    <xf numFmtId="0" fontId="52" fillId="0" borderId="0" xfId="52" applyFont="1">
      <alignment/>
      <protection/>
    </xf>
    <xf numFmtId="0" fontId="41" fillId="0" borderId="0" xfId="53" applyFont="1" applyAlignment="1" applyProtection="1">
      <alignment horizontal="center" vertical="center"/>
      <protection locked="0"/>
    </xf>
    <xf numFmtId="0" fontId="41" fillId="27" borderId="0" xfId="53" applyFont="1" applyFill="1" applyBorder="1" applyAlignment="1" applyProtection="1">
      <alignment horizontal="left" vertical="center"/>
      <protection locked="0"/>
    </xf>
    <xf numFmtId="0" fontId="43" fillId="27" borderId="0" xfId="53" applyFont="1" applyFill="1" applyBorder="1" applyAlignment="1" applyProtection="1">
      <alignment horizontal="left" vertical="center"/>
      <protection locked="0"/>
    </xf>
    <xf numFmtId="0" fontId="41" fillId="27" borderId="0" xfId="53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52" applyFont="1">
      <alignment/>
      <protection/>
    </xf>
    <xf numFmtId="0" fontId="45" fillId="0" borderId="0" xfId="53" applyFont="1">
      <alignment/>
      <protection/>
    </xf>
    <xf numFmtId="0" fontId="35" fillId="27" borderId="0" xfId="53" applyFont="1" applyFill="1" applyBorder="1" applyAlignment="1" applyProtection="1">
      <alignment horizontal="left" vertical="center"/>
      <protection locked="0"/>
    </xf>
    <xf numFmtId="0" fontId="24" fillId="0" borderId="0" xfId="53" applyFont="1">
      <alignment/>
      <protection/>
    </xf>
    <xf numFmtId="0" fontId="34" fillId="0" borderId="0" xfId="53" applyFont="1">
      <alignment/>
      <protection/>
    </xf>
    <xf numFmtId="0" fontId="35" fillId="27" borderId="0" xfId="53" applyFont="1" applyFill="1" applyBorder="1" applyAlignment="1" applyProtection="1">
      <alignment horizontal="center" vertical="center"/>
      <protection locked="0"/>
    </xf>
    <xf numFmtId="49" fontId="35" fillId="27" borderId="27" xfId="53" applyNumberFormat="1" applyFont="1" applyFill="1" applyBorder="1" applyAlignment="1" applyProtection="1">
      <alignment horizontal="left" vertical="center"/>
      <protection locked="0"/>
    </xf>
    <xf numFmtId="0" fontId="34" fillId="27" borderId="0" xfId="53" applyFont="1" applyFill="1" applyBorder="1" applyAlignment="1" applyProtection="1">
      <alignment horizontal="left" vertical="center"/>
      <protection locked="0"/>
    </xf>
    <xf numFmtId="49" fontId="34" fillId="27" borderId="27" xfId="53" applyNumberFormat="1" applyFont="1" applyFill="1" applyBorder="1" applyAlignment="1" applyProtection="1">
      <alignment horizontal="left" vertical="center"/>
      <protection locked="0"/>
    </xf>
    <xf numFmtId="0" fontId="43" fillId="27" borderId="0" xfId="53" applyFont="1" applyFill="1" applyBorder="1" applyAlignment="1" applyProtection="1">
      <alignment horizontal="left" vertical="center"/>
      <protection locked="0"/>
    </xf>
    <xf numFmtId="0" fontId="41" fillId="27" borderId="27" xfId="53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53" applyFont="1" applyAlignment="1" applyProtection="1">
      <alignment horizontal="left" vertical="top"/>
      <protection locked="0"/>
    </xf>
    <xf numFmtId="14" fontId="35" fillId="27" borderId="27" xfId="53" applyNumberFormat="1" applyFont="1" applyFill="1" applyBorder="1" applyAlignment="1" applyProtection="1">
      <alignment horizontal="left" vertical="center"/>
      <protection locked="0"/>
    </xf>
    <xf numFmtId="0" fontId="35" fillId="27" borderId="27" xfId="53" applyNumberFormat="1" applyFont="1" applyFill="1" applyBorder="1" applyAlignment="1" applyProtection="1">
      <alignment horizontal="left" vertical="center"/>
      <protection locked="0"/>
    </xf>
    <xf numFmtId="0" fontId="34" fillId="27" borderId="0" xfId="53" applyFont="1" applyFill="1" applyBorder="1" applyAlignment="1" applyProtection="1">
      <alignment horizontal="right" vertical="center"/>
      <protection locked="0"/>
    </xf>
    <xf numFmtId="0" fontId="43" fillId="0" borderId="0" xfId="53" applyFont="1" applyAlignment="1" applyProtection="1">
      <alignment horizontal="center" vertical="center"/>
      <protection locked="0"/>
    </xf>
    <xf numFmtId="0" fontId="34" fillId="0" borderId="0" xfId="53" applyFont="1" applyAlignment="1" applyProtection="1">
      <alignment horizontal="center" vertical="top"/>
      <protection locked="0"/>
    </xf>
    <xf numFmtId="0" fontId="34" fillId="0" borderId="0" xfId="53" applyFont="1" applyAlignment="1" applyProtection="1">
      <alignment horizontal="center" vertical="center"/>
      <protection locked="0"/>
    </xf>
    <xf numFmtId="49" fontId="21" fillId="27" borderId="27" xfId="53" applyNumberFormat="1" applyFont="1" applyFill="1" applyBorder="1" applyAlignment="1" applyProtection="1">
      <alignment horizontal="center" vertical="center"/>
      <protection locked="0"/>
    </xf>
    <xf numFmtId="0" fontId="21" fillId="27" borderId="27" xfId="53" applyNumberFormat="1" applyFont="1" applyFill="1" applyBorder="1" applyAlignment="1" applyProtection="1">
      <alignment horizontal="left" vertical="center"/>
      <protection locked="0"/>
    </xf>
    <xf numFmtId="0" fontId="44" fillId="27" borderId="0" xfId="53" applyFont="1" applyFill="1" applyBorder="1" applyAlignment="1" applyProtection="1">
      <alignment horizontal="center" vertical="top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3" fillId="0" borderId="51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52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53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54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12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55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56" xfId="0" applyNumberFormat="1" applyFont="1" applyFill="1" applyBorder="1" applyAlignment="1" applyProtection="1">
      <alignment horizontal="left" vertical="top" textRotation="90" wrapText="1"/>
      <protection/>
    </xf>
    <xf numFmtId="0" fontId="22" fillId="0" borderId="57" xfId="0" applyNumberFormat="1" applyFont="1" applyFill="1" applyBorder="1" applyAlignment="1" applyProtection="1">
      <alignment horizontal="center" vertical="center"/>
      <protection/>
    </xf>
    <xf numFmtId="0" fontId="22" fillId="0" borderId="58" xfId="0" applyNumberFormat="1" applyFont="1" applyFill="1" applyBorder="1" applyAlignment="1" applyProtection="1">
      <alignment horizontal="center" vertical="center" textRotation="90"/>
      <protection/>
    </xf>
    <xf numFmtId="0" fontId="22" fillId="0" borderId="59" xfId="0" applyNumberFormat="1" applyFont="1" applyFill="1" applyBorder="1" applyAlignment="1" applyProtection="1">
      <alignment horizontal="center" vertical="center" textRotation="90"/>
      <protection/>
    </xf>
    <xf numFmtId="0" fontId="24" fillId="0" borderId="60" xfId="0" applyNumberFormat="1" applyFont="1" applyFill="1" applyBorder="1" applyAlignment="1" applyProtection="1">
      <alignment horizontal="center" vertical="center" textRotation="90"/>
      <protection/>
    </xf>
    <xf numFmtId="0" fontId="24" fillId="0" borderId="58" xfId="0" applyNumberFormat="1" applyFont="1" applyFill="1" applyBorder="1" applyAlignment="1" applyProtection="1">
      <alignment horizontal="center" vertical="center" textRotation="90"/>
      <protection/>
    </xf>
    <xf numFmtId="0" fontId="24" fillId="0" borderId="59" xfId="0" applyNumberFormat="1" applyFont="1" applyFill="1" applyBorder="1" applyAlignment="1" applyProtection="1">
      <alignment horizontal="center" vertical="center" textRotation="90"/>
      <protection/>
    </xf>
    <xf numFmtId="0" fontId="24" fillId="0" borderId="61" xfId="0" applyNumberFormat="1" applyFont="1" applyFill="1" applyBorder="1" applyAlignment="1" applyProtection="1">
      <alignment horizontal="center" vertical="center" textRotation="90"/>
      <protection/>
    </xf>
    <xf numFmtId="0" fontId="24" fillId="0" borderId="62" xfId="0" applyNumberFormat="1" applyFont="1" applyFill="1" applyBorder="1" applyAlignment="1" applyProtection="1">
      <alignment horizontal="center" vertical="center" textRotation="90"/>
      <protection/>
    </xf>
    <xf numFmtId="0" fontId="24" fillId="0" borderId="63" xfId="0" applyNumberFormat="1" applyFont="1" applyFill="1" applyBorder="1" applyAlignment="1" applyProtection="1">
      <alignment horizontal="center" vertical="center" textRotation="90"/>
      <protection/>
    </xf>
    <xf numFmtId="0" fontId="22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64" xfId="0" applyNumberFormat="1" applyFont="1" applyFill="1" applyBorder="1" applyAlignment="1" applyProtection="1">
      <alignment horizontal="center" vertical="center"/>
      <protection/>
    </xf>
    <xf numFmtId="0" fontId="22" fillId="0" borderId="65" xfId="0" applyNumberFormat="1" applyFont="1" applyFill="1" applyBorder="1" applyAlignment="1" applyProtection="1">
      <alignment horizontal="center" vertical="center" textRotation="90"/>
      <protection/>
    </xf>
    <xf numFmtId="0" fontId="22" fillId="0" borderId="66" xfId="0" applyNumberFormat="1" applyFont="1" applyFill="1" applyBorder="1" applyAlignment="1" applyProtection="1">
      <alignment horizontal="center" vertical="center" textRotation="90"/>
      <protection/>
    </xf>
    <xf numFmtId="0" fontId="22" fillId="0" borderId="67" xfId="0" applyNumberFormat="1" applyFont="1" applyFill="1" applyBorder="1" applyAlignment="1" applyProtection="1">
      <alignment horizontal="center" vertical="center" textRotation="90"/>
      <protection/>
    </xf>
    <xf numFmtId="0" fontId="24" fillId="0" borderId="68" xfId="0" applyNumberFormat="1" applyFont="1" applyFill="1" applyBorder="1" applyAlignment="1" applyProtection="1">
      <alignment horizontal="center" vertical="center" textRotation="90"/>
      <protection/>
    </xf>
    <xf numFmtId="0" fontId="24" fillId="0" borderId="69" xfId="0" applyNumberFormat="1" applyFont="1" applyFill="1" applyBorder="1" applyAlignment="1" applyProtection="1">
      <alignment horizontal="center" vertical="center" textRotation="90"/>
      <protection/>
    </xf>
    <xf numFmtId="0" fontId="24" fillId="0" borderId="70" xfId="0" applyNumberFormat="1" applyFont="1" applyFill="1" applyBorder="1" applyAlignment="1" applyProtection="1">
      <alignment horizontal="center" vertical="center" textRotation="90"/>
      <protection/>
    </xf>
    <xf numFmtId="0" fontId="24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72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4" xfId="0" applyFont="1" applyBorder="1" applyAlignment="1">
      <alignment horizontal="center" vertical="top"/>
    </xf>
    <xf numFmtId="0" fontId="26" fillId="0" borderId="24" xfId="0" applyNumberFormat="1" applyFont="1" applyFill="1" applyBorder="1" applyAlignment="1" applyProtection="1">
      <alignment horizontal="center" vertical="top"/>
      <protection/>
    </xf>
    <xf numFmtId="0" fontId="24" fillId="0" borderId="61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62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73" xfId="0" applyNumberFormat="1" applyFont="1" applyFill="1" applyBorder="1" applyAlignment="1" applyProtection="1">
      <alignment horizontal="center" vertical="center" wrapText="1" shrinkToFit="1"/>
      <protection/>
    </xf>
    <xf numFmtId="0" fontId="25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26" fillId="0" borderId="74" xfId="0" applyNumberFormat="1" applyFont="1" applyFill="1" applyBorder="1" applyAlignment="1" applyProtection="1">
      <alignment horizontal="center" vertical="center"/>
      <protection/>
    </xf>
    <xf numFmtId="0" fontId="26" fillId="0" borderId="75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28" fillId="0" borderId="13" xfId="0" applyNumberFormat="1" applyFont="1" applyFill="1" applyBorder="1" applyAlignment="1" applyProtection="1">
      <alignment horizontal="center" vertical="center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76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31" fillId="24" borderId="34" xfId="0" applyNumberFormat="1" applyFont="1" applyFill="1" applyBorder="1" applyAlignment="1" applyProtection="1">
      <alignment horizontal="center" vertical="top" wrapText="1"/>
      <protection/>
    </xf>
    <xf numFmtId="0" fontId="31" fillId="24" borderId="35" xfId="0" applyNumberFormat="1" applyFont="1" applyFill="1" applyBorder="1" applyAlignment="1" applyProtection="1">
      <alignment horizontal="center" vertical="top" wrapText="1"/>
      <protection/>
    </xf>
    <xf numFmtId="0" fontId="31" fillId="24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21" fillId="0" borderId="17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center" textRotation="90"/>
      <protection/>
    </xf>
    <xf numFmtId="0" fontId="30" fillId="0" borderId="10" xfId="0" applyNumberFormat="1" applyFont="1" applyFill="1" applyBorder="1" applyAlignment="1" applyProtection="1">
      <alignment horizontal="center" vertical="center" textRotation="90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24" borderId="77" xfId="0" applyNumberFormat="1" applyFont="1" applyFill="1" applyBorder="1" applyAlignment="1" applyProtection="1">
      <alignment horizontal="center" vertical="top"/>
      <protection/>
    </xf>
    <xf numFmtId="0" fontId="31" fillId="24" borderId="78" xfId="0" applyNumberFormat="1" applyFont="1" applyFill="1" applyBorder="1" applyAlignment="1" applyProtection="1">
      <alignment horizontal="center" vertical="top"/>
      <protection/>
    </xf>
    <xf numFmtId="0" fontId="31" fillId="24" borderId="79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0" fillId="0" borderId="34" xfId="0" applyNumberFormat="1" applyFont="1" applyFill="1" applyBorder="1" applyAlignment="1" applyProtection="1">
      <alignment horizontal="center" vertical="center" wrapText="1"/>
      <protection/>
    </xf>
    <xf numFmtId="0" fontId="30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24" borderId="35" xfId="0" applyNumberFormat="1" applyFont="1" applyFill="1" applyBorder="1" applyAlignment="1" applyProtection="1">
      <alignment horizontal="center" vertical="center" textRotation="90"/>
      <protection/>
    </xf>
    <xf numFmtId="0" fontId="30" fillId="24" borderId="14" xfId="0" applyNumberFormat="1" applyFont="1" applyFill="1" applyBorder="1" applyAlignment="1" applyProtection="1">
      <alignment horizontal="center" vertical="center" textRotation="90"/>
      <protection/>
    </xf>
    <xf numFmtId="0" fontId="31" fillId="24" borderId="26" xfId="0" applyNumberFormat="1" applyFont="1" applyFill="1" applyBorder="1" applyAlignment="1" applyProtection="1">
      <alignment horizontal="center" vertical="top"/>
      <protection/>
    </xf>
    <xf numFmtId="0" fontId="31" fillId="24" borderId="76" xfId="0" applyNumberFormat="1" applyFont="1" applyFill="1" applyBorder="1" applyAlignment="1" applyProtection="1">
      <alignment horizontal="center" vertical="top"/>
      <protection/>
    </xf>
    <xf numFmtId="0" fontId="31" fillId="24" borderId="29" xfId="0" applyNumberFormat="1" applyFont="1" applyFill="1" applyBorder="1" applyAlignment="1" applyProtection="1">
      <alignment horizontal="center" vertical="top"/>
      <protection/>
    </xf>
    <xf numFmtId="0" fontId="31" fillId="24" borderId="80" xfId="0" applyNumberFormat="1" applyFont="1" applyFill="1" applyBorder="1" applyAlignment="1" applyProtection="1">
      <alignment horizontal="center" vertical="top"/>
      <protection/>
    </xf>
    <xf numFmtId="0" fontId="31" fillId="24" borderId="81" xfId="0" applyNumberFormat="1" applyFont="1" applyFill="1" applyBorder="1" applyAlignment="1" applyProtection="1">
      <alignment horizontal="center" vertical="top"/>
      <protection/>
    </xf>
    <xf numFmtId="0" fontId="31" fillId="24" borderId="82" xfId="0" applyNumberFormat="1" applyFont="1" applyFill="1" applyBorder="1" applyAlignment="1" applyProtection="1">
      <alignment horizontal="center" vertical="top"/>
      <protection/>
    </xf>
    <xf numFmtId="0" fontId="21" fillId="0" borderId="17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Border="1" applyAlignment="1" applyProtection="1">
      <alignment horizontal="left" vertical="top" wrapText="1"/>
      <protection/>
    </xf>
    <xf numFmtId="0" fontId="35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19</xdr:col>
      <xdr:colOff>590550</xdr:colOff>
      <xdr:row>52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6877" t="5250" r="16969" b="11801"/>
        <a:stretch>
          <a:fillRect/>
        </a:stretch>
      </xdr:blipFill>
      <xdr:spPr>
        <a:xfrm>
          <a:off x="76200" y="0"/>
          <a:ext cx="1209675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X47" sqref="X4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70" zoomScaleNormal="70" zoomScaleSheetLayoutView="70" zoomScalePageLayoutView="0" workbookViewId="0" topLeftCell="A1">
      <selection activeCell="AW19" sqref="AW19"/>
    </sheetView>
  </sheetViews>
  <sheetFormatPr defaultColWidth="12.57421875" defaultRowHeight="13.5" customHeight="1"/>
  <cols>
    <col min="1" max="3" width="2.8515625" style="197" customWidth="1"/>
    <col min="4" max="4" width="9.00390625" style="197" customWidth="1"/>
    <col min="5" max="33" width="2.8515625" style="197" customWidth="1"/>
    <col min="34" max="34" width="7.7109375" style="197" customWidth="1"/>
    <col min="35" max="47" width="2.8515625" style="197" customWidth="1"/>
    <col min="48" max="48" width="1.57421875" style="197" customWidth="1"/>
    <col min="49" max="49" width="2.57421875" style="197" customWidth="1"/>
    <col min="50" max="50" width="2.140625" style="197" customWidth="1"/>
    <col min="51" max="51" width="2.7109375" style="197" customWidth="1"/>
    <col min="52" max="52" width="2.28125" style="197" customWidth="1"/>
    <col min="53" max="54" width="2.57421875" style="197" customWidth="1"/>
    <col min="55" max="55" width="2.140625" style="197" customWidth="1"/>
    <col min="56" max="56" width="1.57421875" style="197" customWidth="1"/>
    <col min="57" max="57" width="2.421875" style="197" customWidth="1"/>
    <col min="58" max="58" width="2.00390625" style="197" customWidth="1"/>
    <col min="59" max="59" width="0.9921875" style="197" customWidth="1"/>
    <col min="60" max="60" width="1.7109375" style="197" customWidth="1"/>
    <col min="61" max="61" width="1.57421875" style="197" customWidth="1"/>
    <col min="62" max="62" width="0.85546875" style="197" customWidth="1"/>
    <col min="63" max="16384" width="12.57421875" style="197" customWidth="1"/>
  </cols>
  <sheetData>
    <row r="1" spans="1:49" ht="13.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/>
      <c r="R1" s="193"/>
      <c r="S1" s="193"/>
      <c r="T1" s="193"/>
      <c r="U1" s="193"/>
      <c r="V1" s="193"/>
      <c r="W1" s="193"/>
      <c r="X1" s="193"/>
      <c r="Y1" s="193"/>
      <c r="Z1" s="194" t="s">
        <v>339</v>
      </c>
      <c r="AA1" s="193"/>
      <c r="AB1" s="193"/>
      <c r="AC1" s="193"/>
      <c r="AD1" s="193"/>
      <c r="AE1" s="193"/>
      <c r="AF1" s="193"/>
      <c r="AG1" s="193"/>
      <c r="AH1" s="193"/>
      <c r="AI1" s="195"/>
      <c r="AJ1" s="192"/>
      <c r="AK1" s="192"/>
      <c r="AL1" s="192"/>
      <c r="AM1" s="192"/>
      <c r="AN1" s="192"/>
      <c r="AO1" s="192"/>
      <c r="AP1" s="192"/>
      <c r="AQ1" s="192"/>
      <c r="AR1" s="192"/>
      <c r="AS1" s="196"/>
      <c r="AT1" s="196"/>
      <c r="AU1" s="196"/>
      <c r="AV1" s="196"/>
      <c r="AW1" s="196"/>
    </row>
    <row r="2" spans="1:50" ht="13.5" customHeight="1">
      <c r="A2" s="192"/>
      <c r="B2" s="192"/>
      <c r="C2" s="192"/>
      <c r="E2" s="198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9" t="s">
        <v>340</v>
      </c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6"/>
      <c r="AV2" s="196"/>
      <c r="AW2" s="196"/>
      <c r="AX2" s="196"/>
    </row>
    <row r="3" spans="1:49" ht="13.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9" t="s">
        <v>341</v>
      </c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6"/>
      <c r="AT3" s="196"/>
      <c r="AU3" s="196"/>
      <c r="AV3" s="196"/>
      <c r="AW3" s="196"/>
    </row>
    <row r="4" spans="1:51" ht="35.2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</row>
    <row r="5" spans="1:51" ht="13.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</row>
    <row r="6" spans="1:51" ht="13.5" customHeight="1">
      <c r="A6" s="200" t="s">
        <v>342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200" t="s">
        <v>343</v>
      </c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3.5" customHeight="1">
      <c r="A7" s="201" t="s">
        <v>344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201" t="s">
        <v>345</v>
      </c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</row>
    <row r="8" spans="1:51" ht="24" customHeigh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</row>
    <row r="9" spans="1:51" ht="26.25" customHeight="1">
      <c r="A9" s="192" t="s">
        <v>346</v>
      </c>
      <c r="B9" s="192"/>
      <c r="C9" s="192"/>
      <c r="D9" s="192"/>
      <c r="E9" s="192"/>
      <c r="F9" s="192"/>
      <c r="G9" s="192"/>
      <c r="H9" s="201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202" t="s">
        <v>374</v>
      </c>
      <c r="AK9" s="192"/>
      <c r="AL9" s="192"/>
      <c r="AM9" s="192"/>
      <c r="AN9" s="192"/>
      <c r="AO9" s="192"/>
      <c r="AP9" s="192"/>
      <c r="AQ9" s="201"/>
      <c r="AR9" s="192"/>
      <c r="AS9" s="192"/>
      <c r="AT9" s="192"/>
      <c r="AU9" s="192"/>
      <c r="AV9" s="192"/>
      <c r="AW9" s="192"/>
      <c r="AX9" s="192"/>
      <c r="AY9" s="192"/>
    </row>
    <row r="10" spans="1:51" ht="3.75" customHeight="1">
      <c r="A10" s="192"/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</row>
    <row r="11" spans="1:51" s="208" customFormat="1" ht="26.25" customHeight="1">
      <c r="A11" s="207" t="s">
        <v>360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207" t="s">
        <v>360</v>
      </c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</row>
    <row r="12" spans="1:51" ht="23.25" customHeight="1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</row>
    <row r="13" spans="1:51" ht="38.25" customHeight="1">
      <c r="A13" s="222" t="s">
        <v>347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192"/>
      <c r="AX13" s="192"/>
      <c r="AY13" s="192"/>
    </row>
    <row r="14" spans="1:51" s="208" customFormat="1" ht="13.5" customHeight="1">
      <c r="A14" s="223" t="s">
        <v>361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193"/>
      <c r="AX14" s="193"/>
      <c r="AY14" s="193"/>
    </row>
    <row r="15" spans="1:51" s="208" customFormat="1" ht="26.25" customHeight="1">
      <c r="A15" s="224" t="s">
        <v>362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193"/>
      <c r="AX15" s="193"/>
      <c r="AY15" s="193"/>
    </row>
    <row r="16" spans="1:51" s="208" customFormat="1" ht="17.25" customHeight="1">
      <c r="A16" s="225" t="s">
        <v>363</v>
      </c>
      <c r="B16" s="225"/>
      <c r="C16" s="225"/>
      <c r="D16" s="225"/>
      <c r="E16" s="225"/>
      <c r="F16" s="212"/>
      <c r="G16" s="226" t="s">
        <v>364</v>
      </c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193"/>
      <c r="AX16" s="193"/>
      <c r="AY16" s="193"/>
    </row>
    <row r="17" spans="1:51" ht="19.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04"/>
      <c r="AW17" s="192"/>
      <c r="AX17" s="192"/>
      <c r="AY17" s="192"/>
    </row>
    <row r="18" spans="15:51" s="208" customFormat="1" ht="19.5" customHeight="1">
      <c r="O18" s="214" t="s">
        <v>365</v>
      </c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209"/>
      <c r="AW18" s="193"/>
      <c r="AX18" s="193"/>
      <c r="AY18" s="193"/>
    </row>
    <row r="19" spans="1:51" s="208" customFormat="1" ht="13.5" customHeigh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</row>
    <row r="20" spans="1:51" s="208" customFormat="1" ht="13.5" customHeight="1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 t="s">
        <v>348</v>
      </c>
      <c r="P20" s="211"/>
      <c r="Q20" s="211"/>
      <c r="R20" s="211"/>
      <c r="S20" s="211"/>
      <c r="T20" s="211"/>
      <c r="U20" s="211"/>
      <c r="V20" s="211"/>
      <c r="W20" s="211" t="s">
        <v>349</v>
      </c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</row>
    <row r="21" spans="1:51" ht="13.5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1" s="208" customFormat="1" ht="13.5" customHeight="1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 t="s">
        <v>350</v>
      </c>
      <c r="P22" s="211"/>
      <c r="Q22" s="211"/>
      <c r="R22" s="211"/>
      <c r="S22" s="211"/>
      <c r="T22" s="211"/>
      <c r="U22" s="211"/>
      <c r="V22" s="211"/>
      <c r="W22" s="211" t="s">
        <v>351</v>
      </c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</row>
    <row r="23" spans="1:51" ht="13.5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1" s="208" customFormat="1" ht="13.5" customHeight="1">
      <c r="A24" s="211"/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 t="s">
        <v>352</v>
      </c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5" t="s">
        <v>368</v>
      </c>
      <c r="AB24" s="215"/>
      <c r="AC24" s="215"/>
      <c r="AD24" s="215"/>
      <c r="AE24" s="215"/>
      <c r="AF24" s="193" t="s">
        <v>353</v>
      </c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</row>
    <row r="25" spans="1:51" ht="13.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</row>
    <row r="26" spans="1:62" ht="13.5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216" t="s">
        <v>354</v>
      </c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7" t="s">
        <v>366</v>
      </c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</row>
    <row r="27" spans="1:62" ht="13.5" customHeight="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18" t="s">
        <v>355</v>
      </c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</row>
    <row r="28" spans="1:62" ht="13.5" customHeigh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</row>
    <row r="29" spans="1:51" s="208" customFormat="1" ht="13.5" customHeight="1">
      <c r="A29" s="211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 t="s">
        <v>356</v>
      </c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9">
        <v>41848</v>
      </c>
      <c r="AD29" s="220"/>
      <c r="AE29" s="220"/>
      <c r="AF29" s="220"/>
      <c r="AG29" s="220"/>
      <c r="AH29" s="211"/>
      <c r="AI29" s="221" t="s">
        <v>357</v>
      </c>
      <c r="AJ29" s="221"/>
      <c r="AK29" s="220">
        <v>810</v>
      </c>
      <c r="AL29" s="220"/>
      <c r="AM29" s="220"/>
      <c r="AN29" s="220"/>
      <c r="AO29" s="220"/>
      <c r="AP29" s="220"/>
      <c r="AQ29" s="211"/>
      <c r="AR29" s="211"/>
      <c r="AS29" s="211"/>
      <c r="AT29" s="211"/>
      <c r="AU29" s="211"/>
      <c r="AV29" s="211"/>
      <c r="AW29" s="211"/>
      <c r="AX29" s="211"/>
      <c r="AY29" s="211"/>
    </row>
    <row r="30" spans="1:51" ht="13.5" customHeigh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</row>
    <row r="31" spans="1:51" s="208" customFormat="1" ht="13.5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 t="s">
        <v>358</v>
      </c>
      <c r="P31" s="211"/>
      <c r="Q31" s="211"/>
      <c r="R31" s="211"/>
      <c r="S31" s="213" t="s">
        <v>367</v>
      </c>
      <c r="T31" s="213"/>
      <c r="U31" s="213"/>
      <c r="V31" s="213"/>
      <c r="W31" s="213"/>
      <c r="X31" s="211"/>
      <c r="Y31" s="211"/>
      <c r="Z31" s="211"/>
      <c r="AA31" s="211" t="s">
        <v>359</v>
      </c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3">
        <v>2017</v>
      </c>
      <c r="AO31" s="213"/>
      <c r="AP31" s="213"/>
      <c r="AQ31" s="213"/>
      <c r="AR31" s="213"/>
      <c r="AS31" s="211"/>
      <c r="AT31" s="211"/>
      <c r="AU31" s="211"/>
      <c r="AV31" s="211"/>
      <c r="AW31" s="211"/>
      <c r="AX31" s="211"/>
      <c r="AY31" s="211"/>
    </row>
    <row r="32" spans="1:51" ht="13.5" customHeight="1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</row>
    <row r="33" spans="1:51" ht="13.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</row>
    <row r="34" spans="1:51" ht="13.5" customHeight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</row>
    <row r="35" spans="1:51" ht="13.5" customHeight="1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</row>
    <row r="36" spans="1:51" ht="13.5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</row>
    <row r="37" spans="1:51" ht="13.5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</row>
    <row r="38" spans="1:51" ht="13.5" customHeigh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</row>
    <row r="39" spans="1:51" ht="13.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</row>
    <row r="40" spans="1:51" ht="13.5" customHeight="1">
      <c r="A40" s="198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</row>
    <row r="41" spans="1:51" ht="13.5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</row>
    <row r="42" spans="1:51" ht="13.5" customHeigh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</row>
    <row r="43" spans="1:51" ht="13.5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</row>
    <row r="44" spans="1:51" ht="13.5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</row>
    <row r="45" spans="1:51" ht="13.5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</row>
    <row r="46" spans="1:51" ht="13.5" customHeight="1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</row>
    <row r="47" spans="1:51" ht="13.5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</row>
    <row r="48" spans="1:51" ht="13.5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</row>
    <row r="49" spans="1:51" ht="13.5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</row>
    <row r="50" spans="1:51" ht="13.5" customHeight="1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</row>
    <row r="51" spans="1:51" ht="13.5" customHeight="1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</row>
    <row r="52" spans="1:51" ht="13.5" customHeigh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</row>
    <row r="53" spans="1:51" ht="13.5" customHeight="1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</row>
    <row r="54" spans="1:51" ht="13.5" customHeight="1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</row>
    <row r="55" spans="1:51" ht="13.5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</row>
    <row r="56" spans="1:51" ht="13.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</row>
    <row r="57" spans="1:51" ht="13.5" customHeight="1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</row>
    <row r="58" spans="1:51" ht="13.5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</row>
  </sheetData>
  <sheetProtection/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0"/>
  <sheetViews>
    <sheetView tabSelected="1" zoomScale="120" zoomScaleNormal="120" zoomScalePageLayoutView="0" workbookViewId="0" topLeftCell="A2">
      <selection activeCell="A7" sqref="A7:BK30"/>
    </sheetView>
  </sheetViews>
  <sheetFormatPr defaultColWidth="9.140625" defaultRowHeight="12.75"/>
  <cols>
    <col min="1" max="54" width="2.00390625" style="1" customWidth="1"/>
    <col min="55" max="55" width="3.00390625" style="1" customWidth="1"/>
    <col min="56" max="56" width="4.8515625" style="1" customWidth="1"/>
    <col min="57" max="57" width="3.00390625" style="1" customWidth="1"/>
    <col min="58" max="58" width="3.421875" style="1" customWidth="1"/>
    <col min="59" max="59" width="4.28125" style="1" customWidth="1"/>
    <col min="60" max="60" width="3.421875" style="1" customWidth="1"/>
    <col min="61" max="61" width="2.00390625" style="1" customWidth="1"/>
    <col min="62" max="62" width="2.57421875" style="1" customWidth="1"/>
    <col min="63" max="63" width="3.57421875" style="1" customWidth="1"/>
    <col min="64" max="64" width="4.8515625" style="1" customWidth="1"/>
    <col min="65" max="65" width="3.57421875" style="1" customWidth="1"/>
    <col min="66" max="67" width="2.00390625" style="1" customWidth="1"/>
    <col min="68" max="16384" width="9.140625" style="1" customWidth="1"/>
  </cols>
  <sheetData>
    <row r="1" spans="1:63" ht="14.2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  <c r="BB1" s="5"/>
      <c r="BC1" s="5"/>
      <c r="BD1" s="6"/>
      <c r="BE1" s="6"/>
      <c r="BF1" s="7"/>
      <c r="BG1" s="7"/>
      <c r="BH1" s="7"/>
      <c r="BI1" s="7"/>
      <c r="BJ1" s="7"/>
      <c r="BK1" s="8"/>
    </row>
    <row r="2" spans="1:62" s="5" customFormat="1" ht="12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D2" s="9"/>
      <c r="BE2" s="9"/>
      <c r="BF2" s="10"/>
      <c r="BG2" s="10"/>
      <c r="BH2" s="10"/>
      <c r="BI2" s="10"/>
      <c r="BJ2" s="10"/>
    </row>
    <row r="3" spans="1:6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4"/>
      <c r="BB3" s="5"/>
      <c r="BC3" s="5"/>
      <c r="BD3" s="6"/>
      <c r="BE3" s="6"/>
      <c r="BF3" s="7"/>
      <c r="BG3" s="7"/>
      <c r="BH3" s="7"/>
      <c r="BI3" s="7"/>
      <c r="BJ3" s="7"/>
      <c r="BK3" s="8"/>
    </row>
    <row r="4" spans="1:63" ht="12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 s="4"/>
      <c r="BB4" s="5"/>
      <c r="BC4" s="5"/>
      <c r="BD4" s="6"/>
      <c r="BE4" s="6"/>
      <c r="BF4" s="7"/>
      <c r="BG4" s="7"/>
      <c r="BH4" s="7"/>
      <c r="BI4" s="7"/>
      <c r="BJ4" s="7"/>
      <c r="BK4" s="8"/>
    </row>
    <row r="5" spans="1:62" ht="15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 s="4"/>
      <c r="BB5" s="2"/>
      <c r="BC5" s="2"/>
      <c r="BD5" s="229"/>
      <c r="BE5" s="229"/>
      <c r="BF5" s="230"/>
      <c r="BG5" s="230"/>
      <c r="BH5" s="230"/>
      <c r="BI5" s="230"/>
      <c r="BJ5" s="230"/>
    </row>
    <row r="6" spans="2:53" ht="12.75" customHeight="1">
      <c r="B6" s="11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4"/>
    </row>
    <row r="7" spans="1:63" ht="28.5" customHeight="1" thickBot="1">
      <c r="A7" s="231" t="s">
        <v>316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2" t="s">
        <v>317</v>
      </c>
      <c r="BD7" s="232"/>
      <c r="BE7" s="232"/>
      <c r="BF7" s="232"/>
      <c r="BG7" s="232"/>
      <c r="BH7" s="232"/>
      <c r="BI7" s="232"/>
      <c r="BJ7" s="232"/>
      <c r="BK7" s="232"/>
    </row>
    <row r="8" spans="1:63" ht="12.75" customHeight="1" thickBot="1">
      <c r="A8" s="233" t="s">
        <v>0</v>
      </c>
      <c r="B8" s="234"/>
      <c r="C8" s="239" t="s">
        <v>1</v>
      </c>
      <c r="D8" s="239"/>
      <c r="E8" s="239"/>
      <c r="F8" s="239"/>
      <c r="G8" s="240" t="s">
        <v>2</v>
      </c>
      <c r="H8" s="239" t="s">
        <v>3</v>
      </c>
      <c r="I8" s="239"/>
      <c r="J8" s="239"/>
      <c r="K8" s="240" t="s">
        <v>4</v>
      </c>
      <c r="L8" s="239" t="s">
        <v>5</v>
      </c>
      <c r="M8" s="239"/>
      <c r="N8" s="239"/>
      <c r="O8" s="239"/>
      <c r="P8" s="239" t="s">
        <v>6</v>
      </c>
      <c r="Q8" s="239"/>
      <c r="R8" s="239"/>
      <c r="S8" s="239"/>
      <c r="T8" s="241" t="s">
        <v>7</v>
      </c>
      <c r="U8" s="239" t="s">
        <v>8</v>
      </c>
      <c r="V8" s="239"/>
      <c r="W8" s="239"/>
      <c r="X8" s="240" t="s">
        <v>9</v>
      </c>
      <c r="Y8" s="239" t="s">
        <v>10</v>
      </c>
      <c r="Z8" s="239"/>
      <c r="AA8" s="239"/>
      <c r="AB8" s="240" t="s">
        <v>11</v>
      </c>
      <c r="AC8" s="239" t="s">
        <v>12</v>
      </c>
      <c r="AD8" s="239"/>
      <c r="AE8" s="239"/>
      <c r="AF8" s="239"/>
      <c r="AG8" s="240" t="s">
        <v>13</v>
      </c>
      <c r="AH8" s="239" t="s">
        <v>14</v>
      </c>
      <c r="AI8" s="239"/>
      <c r="AJ8" s="239"/>
      <c r="AK8" s="240" t="s">
        <v>15</v>
      </c>
      <c r="AL8" s="239" t="s">
        <v>16</v>
      </c>
      <c r="AM8" s="239"/>
      <c r="AN8" s="239"/>
      <c r="AO8" s="239"/>
      <c r="AP8" s="239" t="s">
        <v>17</v>
      </c>
      <c r="AQ8" s="239"/>
      <c r="AR8" s="239"/>
      <c r="AS8" s="239"/>
      <c r="AT8" s="240" t="s">
        <v>18</v>
      </c>
      <c r="AU8" s="239" t="s">
        <v>19</v>
      </c>
      <c r="AV8" s="239"/>
      <c r="AW8" s="239"/>
      <c r="AX8" s="240" t="s">
        <v>20</v>
      </c>
      <c r="AY8" s="248" t="s">
        <v>21</v>
      </c>
      <c r="AZ8" s="248"/>
      <c r="BA8" s="248"/>
      <c r="BB8" s="249"/>
      <c r="BC8" s="250" t="s">
        <v>0</v>
      </c>
      <c r="BD8" s="262" t="s">
        <v>22</v>
      </c>
      <c r="BE8" s="242" t="s">
        <v>23</v>
      </c>
      <c r="BF8" s="265" t="s">
        <v>24</v>
      </c>
      <c r="BG8" s="265"/>
      <c r="BH8" s="242" t="s">
        <v>25</v>
      </c>
      <c r="BI8" s="242" t="s">
        <v>26</v>
      </c>
      <c r="BJ8" s="245" t="s">
        <v>27</v>
      </c>
      <c r="BK8" s="253" t="s">
        <v>28</v>
      </c>
    </row>
    <row r="9" spans="1:63" ht="12.75" customHeight="1" thickBot="1">
      <c r="A9" s="235"/>
      <c r="B9" s="236"/>
      <c r="C9" s="239"/>
      <c r="D9" s="239"/>
      <c r="E9" s="239"/>
      <c r="F9" s="239"/>
      <c r="G9" s="240"/>
      <c r="H9" s="239"/>
      <c r="I9" s="239"/>
      <c r="J9" s="239"/>
      <c r="K9" s="240"/>
      <c r="L9" s="239"/>
      <c r="M9" s="239"/>
      <c r="N9" s="239"/>
      <c r="O9" s="239"/>
      <c r="P9" s="239"/>
      <c r="Q9" s="239"/>
      <c r="R9" s="239"/>
      <c r="S9" s="239"/>
      <c r="T9" s="241"/>
      <c r="U9" s="239"/>
      <c r="V9" s="239"/>
      <c r="W9" s="239"/>
      <c r="X9" s="240"/>
      <c r="Y9" s="239"/>
      <c r="Z9" s="239"/>
      <c r="AA9" s="239"/>
      <c r="AB9" s="240"/>
      <c r="AC9" s="239"/>
      <c r="AD9" s="239"/>
      <c r="AE9" s="239"/>
      <c r="AF9" s="239"/>
      <c r="AG9" s="240"/>
      <c r="AH9" s="239"/>
      <c r="AI9" s="239"/>
      <c r="AJ9" s="239"/>
      <c r="AK9" s="240"/>
      <c r="AL9" s="239"/>
      <c r="AM9" s="239"/>
      <c r="AN9" s="239"/>
      <c r="AO9" s="239"/>
      <c r="AP9" s="239"/>
      <c r="AQ9" s="239"/>
      <c r="AR9" s="239"/>
      <c r="AS9" s="239"/>
      <c r="AT9" s="240"/>
      <c r="AU9" s="239"/>
      <c r="AV9" s="239"/>
      <c r="AW9" s="239"/>
      <c r="AX9" s="240"/>
      <c r="AY9" s="248"/>
      <c r="AZ9" s="248"/>
      <c r="BA9" s="248"/>
      <c r="BB9" s="249"/>
      <c r="BC9" s="251"/>
      <c r="BD9" s="263"/>
      <c r="BE9" s="243"/>
      <c r="BF9" s="266"/>
      <c r="BG9" s="266"/>
      <c r="BH9" s="243"/>
      <c r="BI9" s="243"/>
      <c r="BJ9" s="246"/>
      <c r="BK9" s="254"/>
    </row>
    <row r="10" spans="1:63" ht="12.75" customHeight="1" thickBot="1">
      <c r="A10" s="235"/>
      <c r="B10" s="236"/>
      <c r="C10" s="13"/>
      <c r="D10" s="13"/>
      <c r="E10" s="13"/>
      <c r="F10" s="14"/>
      <c r="G10" s="240"/>
      <c r="H10" s="13"/>
      <c r="I10" s="13"/>
      <c r="J10" s="14"/>
      <c r="K10" s="240"/>
      <c r="L10" s="13"/>
      <c r="M10" s="13"/>
      <c r="N10" s="13"/>
      <c r="O10" s="13"/>
      <c r="P10" s="13"/>
      <c r="Q10" s="13"/>
      <c r="R10" s="13"/>
      <c r="S10" s="14"/>
      <c r="T10" s="241"/>
      <c r="U10" s="13"/>
      <c r="V10" s="13"/>
      <c r="W10" s="14"/>
      <c r="X10" s="240"/>
      <c r="Y10" s="13"/>
      <c r="Z10" s="13"/>
      <c r="AA10" s="14"/>
      <c r="AB10" s="240"/>
      <c r="AC10" s="13"/>
      <c r="AD10" s="13"/>
      <c r="AE10" s="13"/>
      <c r="AF10" s="14"/>
      <c r="AG10" s="240"/>
      <c r="AH10" s="13"/>
      <c r="AI10" s="13"/>
      <c r="AJ10" s="14"/>
      <c r="AK10" s="240"/>
      <c r="AL10" s="13"/>
      <c r="AM10" s="13"/>
      <c r="AN10" s="13"/>
      <c r="AO10" s="13"/>
      <c r="AP10" s="13"/>
      <c r="AQ10" s="13"/>
      <c r="AR10" s="13"/>
      <c r="AS10" s="14"/>
      <c r="AT10" s="240"/>
      <c r="AU10" s="13"/>
      <c r="AV10" s="13"/>
      <c r="AW10" s="14"/>
      <c r="AX10" s="240"/>
      <c r="AY10" s="13"/>
      <c r="AZ10" s="13"/>
      <c r="BA10" s="13"/>
      <c r="BB10" s="14"/>
      <c r="BC10" s="251"/>
      <c r="BD10" s="263"/>
      <c r="BE10" s="243"/>
      <c r="BF10" s="256" t="s">
        <v>29</v>
      </c>
      <c r="BG10" s="258" t="s">
        <v>30</v>
      </c>
      <c r="BH10" s="243"/>
      <c r="BI10" s="243"/>
      <c r="BJ10" s="246"/>
      <c r="BK10" s="254"/>
    </row>
    <row r="11" spans="1:63" ht="12.75" customHeight="1" thickBot="1">
      <c r="A11" s="235"/>
      <c r="B11" s="236"/>
      <c r="C11" s="15"/>
      <c r="D11" s="15"/>
      <c r="E11" s="15"/>
      <c r="F11" s="16"/>
      <c r="G11" s="240"/>
      <c r="H11" s="15"/>
      <c r="I11" s="15"/>
      <c r="J11" s="16"/>
      <c r="K11" s="240"/>
      <c r="L11" s="15"/>
      <c r="M11" s="15"/>
      <c r="N11" s="15"/>
      <c r="O11" s="15"/>
      <c r="P11" s="15"/>
      <c r="Q11" s="15"/>
      <c r="R11" s="15"/>
      <c r="S11" s="16"/>
      <c r="T11" s="241"/>
      <c r="U11" s="15"/>
      <c r="V11" s="15"/>
      <c r="W11" s="16"/>
      <c r="X11" s="240"/>
      <c r="Y11" s="15"/>
      <c r="Z11" s="15"/>
      <c r="AA11" s="16"/>
      <c r="AB11" s="240"/>
      <c r="AC11" s="15"/>
      <c r="AD11" s="15"/>
      <c r="AE11" s="15"/>
      <c r="AF11" s="16"/>
      <c r="AG11" s="240"/>
      <c r="AH11" s="15"/>
      <c r="AI11" s="15"/>
      <c r="AJ11" s="16"/>
      <c r="AK11" s="240"/>
      <c r="AL11" s="15"/>
      <c r="AM11" s="15"/>
      <c r="AN11" s="15"/>
      <c r="AO11" s="15"/>
      <c r="AP11" s="15"/>
      <c r="AQ11" s="15"/>
      <c r="AR11" s="15"/>
      <c r="AS11" s="16"/>
      <c r="AT11" s="240"/>
      <c r="AU11" s="15"/>
      <c r="AV11" s="15"/>
      <c r="AW11" s="16"/>
      <c r="AX11" s="240"/>
      <c r="AY11" s="15"/>
      <c r="AZ11" s="15"/>
      <c r="BA11" s="15"/>
      <c r="BB11" s="14"/>
      <c r="BC11" s="251"/>
      <c r="BD11" s="263"/>
      <c r="BE11" s="243"/>
      <c r="BF11" s="256"/>
      <c r="BG11" s="258"/>
      <c r="BH11" s="243"/>
      <c r="BI11" s="243"/>
      <c r="BJ11" s="246"/>
      <c r="BK11" s="254"/>
    </row>
    <row r="12" spans="1:63" ht="12.75" customHeight="1" thickBot="1">
      <c r="A12" s="235"/>
      <c r="B12" s="236"/>
      <c r="C12" s="15">
        <v>1</v>
      </c>
      <c r="D12" s="15">
        <v>8</v>
      </c>
      <c r="E12" s="15">
        <v>15</v>
      </c>
      <c r="F12" s="15">
        <v>22</v>
      </c>
      <c r="G12" s="240"/>
      <c r="H12" s="15">
        <v>6</v>
      </c>
      <c r="I12" s="15">
        <v>13</v>
      </c>
      <c r="J12" s="15">
        <v>20</v>
      </c>
      <c r="K12" s="240"/>
      <c r="L12" s="15">
        <v>3</v>
      </c>
      <c r="M12" s="16">
        <v>10</v>
      </c>
      <c r="N12" s="15">
        <v>17</v>
      </c>
      <c r="O12" s="15">
        <v>24</v>
      </c>
      <c r="P12" s="15">
        <v>1</v>
      </c>
      <c r="Q12" s="15">
        <v>8</v>
      </c>
      <c r="R12" s="15">
        <v>15</v>
      </c>
      <c r="S12" s="15">
        <v>22</v>
      </c>
      <c r="T12" s="241"/>
      <c r="U12" s="15">
        <v>5</v>
      </c>
      <c r="V12" s="15">
        <v>12</v>
      </c>
      <c r="W12" s="15">
        <v>19</v>
      </c>
      <c r="X12" s="240"/>
      <c r="Y12" s="15">
        <v>2</v>
      </c>
      <c r="Z12" s="15">
        <v>9</v>
      </c>
      <c r="AA12" s="15">
        <v>16</v>
      </c>
      <c r="AB12" s="240"/>
      <c r="AC12" s="15">
        <v>2</v>
      </c>
      <c r="AD12" s="15">
        <v>9</v>
      </c>
      <c r="AE12" s="15">
        <v>16</v>
      </c>
      <c r="AF12" s="15">
        <v>23</v>
      </c>
      <c r="AG12" s="240"/>
      <c r="AH12" s="15">
        <v>6</v>
      </c>
      <c r="AI12" s="15">
        <v>13</v>
      </c>
      <c r="AJ12" s="15">
        <v>20</v>
      </c>
      <c r="AK12" s="240"/>
      <c r="AL12" s="15">
        <v>4</v>
      </c>
      <c r="AM12" s="15">
        <v>11</v>
      </c>
      <c r="AN12" s="15">
        <v>18</v>
      </c>
      <c r="AO12" s="15">
        <v>25</v>
      </c>
      <c r="AP12" s="15">
        <v>1</v>
      </c>
      <c r="AQ12" s="15">
        <v>8</v>
      </c>
      <c r="AR12" s="15">
        <v>15</v>
      </c>
      <c r="AS12" s="15">
        <v>22</v>
      </c>
      <c r="AT12" s="240"/>
      <c r="AU12" s="15">
        <v>6</v>
      </c>
      <c r="AV12" s="15">
        <v>13</v>
      </c>
      <c r="AW12" s="15">
        <v>20</v>
      </c>
      <c r="AX12" s="240"/>
      <c r="AY12" s="15">
        <v>3</v>
      </c>
      <c r="AZ12" s="15">
        <v>10</v>
      </c>
      <c r="BA12" s="15">
        <v>17</v>
      </c>
      <c r="BB12" s="129">
        <v>24</v>
      </c>
      <c r="BC12" s="251"/>
      <c r="BD12" s="263"/>
      <c r="BE12" s="243"/>
      <c r="BF12" s="256"/>
      <c r="BG12" s="258"/>
      <c r="BH12" s="243"/>
      <c r="BI12" s="243"/>
      <c r="BJ12" s="246"/>
      <c r="BK12" s="254"/>
    </row>
    <row r="13" spans="1:63" ht="9" customHeight="1" thickBot="1">
      <c r="A13" s="235"/>
      <c r="B13" s="236"/>
      <c r="C13" s="15">
        <v>7</v>
      </c>
      <c r="D13" s="15">
        <v>14</v>
      </c>
      <c r="E13" s="15">
        <v>21</v>
      </c>
      <c r="F13" s="15">
        <v>28</v>
      </c>
      <c r="G13" s="240"/>
      <c r="H13" s="15">
        <v>12</v>
      </c>
      <c r="I13" s="15">
        <v>19</v>
      </c>
      <c r="J13" s="15">
        <v>26</v>
      </c>
      <c r="K13" s="240"/>
      <c r="L13" s="15">
        <v>9</v>
      </c>
      <c r="M13" s="15">
        <v>16</v>
      </c>
      <c r="N13" s="15">
        <v>23</v>
      </c>
      <c r="O13" s="15">
        <v>30</v>
      </c>
      <c r="P13" s="15">
        <v>7</v>
      </c>
      <c r="Q13" s="15">
        <v>14</v>
      </c>
      <c r="R13" s="15">
        <v>21</v>
      </c>
      <c r="S13" s="15">
        <v>28</v>
      </c>
      <c r="T13" s="241"/>
      <c r="U13" s="15">
        <v>11</v>
      </c>
      <c r="V13" s="15">
        <v>18</v>
      </c>
      <c r="W13" s="15">
        <v>25</v>
      </c>
      <c r="X13" s="240"/>
      <c r="Y13" s="15">
        <v>8</v>
      </c>
      <c r="Z13" s="15">
        <v>15</v>
      </c>
      <c r="AA13" s="15">
        <v>22</v>
      </c>
      <c r="AB13" s="240"/>
      <c r="AC13" s="15">
        <v>8</v>
      </c>
      <c r="AD13" s="15">
        <v>15</v>
      </c>
      <c r="AE13" s="15">
        <v>22</v>
      </c>
      <c r="AF13" s="15">
        <v>29</v>
      </c>
      <c r="AG13" s="240"/>
      <c r="AH13" s="15">
        <v>12</v>
      </c>
      <c r="AI13" s="15">
        <v>19</v>
      </c>
      <c r="AJ13" s="15">
        <v>26</v>
      </c>
      <c r="AK13" s="240"/>
      <c r="AL13" s="15">
        <v>10</v>
      </c>
      <c r="AM13" s="15">
        <v>17</v>
      </c>
      <c r="AN13" s="15">
        <v>24</v>
      </c>
      <c r="AO13" s="15">
        <v>31</v>
      </c>
      <c r="AP13" s="15">
        <v>7</v>
      </c>
      <c r="AQ13" s="15">
        <v>14</v>
      </c>
      <c r="AR13" s="15">
        <v>21</v>
      </c>
      <c r="AS13" s="15">
        <v>28</v>
      </c>
      <c r="AT13" s="240"/>
      <c r="AU13" s="15">
        <v>12</v>
      </c>
      <c r="AV13" s="15">
        <v>19</v>
      </c>
      <c r="AW13" s="15">
        <v>26</v>
      </c>
      <c r="AX13" s="240"/>
      <c r="AY13" s="15">
        <v>9</v>
      </c>
      <c r="AZ13" s="15">
        <v>16</v>
      </c>
      <c r="BA13" s="15">
        <v>23</v>
      </c>
      <c r="BB13" s="129">
        <v>31</v>
      </c>
      <c r="BC13" s="251"/>
      <c r="BD13" s="263"/>
      <c r="BE13" s="243"/>
      <c r="BF13" s="256"/>
      <c r="BG13" s="258"/>
      <c r="BH13" s="243"/>
      <c r="BI13" s="243"/>
      <c r="BJ13" s="246"/>
      <c r="BK13" s="254"/>
    </row>
    <row r="14" spans="1:63" ht="12.75" customHeight="1" hidden="1">
      <c r="A14" s="235"/>
      <c r="B14" s="236"/>
      <c r="C14" s="15"/>
      <c r="D14" s="15"/>
      <c r="E14" s="15"/>
      <c r="F14" s="15"/>
      <c r="G14" s="240"/>
      <c r="H14" s="15"/>
      <c r="I14" s="15"/>
      <c r="J14" s="15"/>
      <c r="K14" s="240"/>
      <c r="L14" s="15"/>
      <c r="M14" s="15"/>
      <c r="N14" s="15"/>
      <c r="O14" s="15"/>
      <c r="P14" s="15"/>
      <c r="Q14" s="15"/>
      <c r="R14" s="15"/>
      <c r="S14" s="15"/>
      <c r="T14" s="241"/>
      <c r="U14" s="15"/>
      <c r="V14" s="15"/>
      <c r="W14" s="15"/>
      <c r="X14" s="240"/>
      <c r="Y14" s="15"/>
      <c r="Z14" s="15"/>
      <c r="AA14" s="15"/>
      <c r="AB14" s="240"/>
      <c r="AC14" s="15"/>
      <c r="AD14" s="15"/>
      <c r="AE14" s="15"/>
      <c r="AF14" s="15"/>
      <c r="AG14" s="240"/>
      <c r="AH14" s="15"/>
      <c r="AI14" s="15"/>
      <c r="AJ14" s="15"/>
      <c r="AK14" s="240"/>
      <c r="AL14" s="15"/>
      <c r="AM14" s="15"/>
      <c r="AN14" s="15"/>
      <c r="AO14" s="15"/>
      <c r="AP14" s="15"/>
      <c r="AQ14" s="15"/>
      <c r="AR14" s="15"/>
      <c r="AS14" s="15"/>
      <c r="AT14" s="240"/>
      <c r="AU14" s="15"/>
      <c r="AV14" s="15"/>
      <c r="AW14" s="15"/>
      <c r="AX14" s="240"/>
      <c r="AY14" s="15"/>
      <c r="AZ14" s="15"/>
      <c r="BA14" s="15"/>
      <c r="BB14" s="129"/>
      <c r="BC14" s="251"/>
      <c r="BD14" s="263"/>
      <c r="BE14" s="243"/>
      <c r="BF14" s="256"/>
      <c r="BG14" s="258"/>
      <c r="BH14" s="243"/>
      <c r="BI14" s="243"/>
      <c r="BJ14" s="246"/>
      <c r="BK14" s="254"/>
    </row>
    <row r="15" spans="1:63" ht="12.75" customHeight="1" thickBot="1">
      <c r="A15" s="235"/>
      <c r="B15" s="236"/>
      <c r="C15" s="15"/>
      <c r="D15" s="15"/>
      <c r="E15" s="15"/>
      <c r="F15" s="15"/>
      <c r="G15" s="240"/>
      <c r="H15" s="15"/>
      <c r="I15" s="15"/>
      <c r="J15" s="15"/>
      <c r="K15" s="240"/>
      <c r="L15" s="15"/>
      <c r="M15" s="15"/>
      <c r="N15" s="15"/>
      <c r="O15" s="15"/>
      <c r="P15" s="15"/>
      <c r="Q15" s="15"/>
      <c r="R15" s="15"/>
      <c r="S15" s="15"/>
      <c r="T15" s="241"/>
      <c r="U15" s="15"/>
      <c r="V15" s="15"/>
      <c r="W15" s="15"/>
      <c r="X15" s="240"/>
      <c r="Y15" s="15"/>
      <c r="Z15" s="15"/>
      <c r="AA15" s="15"/>
      <c r="AB15" s="240"/>
      <c r="AC15" s="15"/>
      <c r="AD15" s="15"/>
      <c r="AE15" s="15"/>
      <c r="AF15" s="15"/>
      <c r="AG15" s="240"/>
      <c r="AH15" s="15"/>
      <c r="AI15" s="15"/>
      <c r="AJ15" s="15"/>
      <c r="AK15" s="240"/>
      <c r="AL15" s="15"/>
      <c r="AM15" s="15"/>
      <c r="AN15" s="15"/>
      <c r="AO15" s="15"/>
      <c r="AP15" s="15"/>
      <c r="AQ15" s="15"/>
      <c r="AR15" s="15"/>
      <c r="AS15" s="15"/>
      <c r="AT15" s="240"/>
      <c r="AU15" s="15"/>
      <c r="AV15" s="15"/>
      <c r="AW15" s="15"/>
      <c r="AX15" s="240"/>
      <c r="AY15" s="15"/>
      <c r="AZ15" s="15"/>
      <c r="BA15" s="15"/>
      <c r="BB15" s="129"/>
      <c r="BC15" s="251"/>
      <c r="BD15" s="263"/>
      <c r="BE15" s="243"/>
      <c r="BF15" s="256"/>
      <c r="BG15" s="258"/>
      <c r="BH15" s="243"/>
      <c r="BI15" s="243"/>
      <c r="BJ15" s="246"/>
      <c r="BK15" s="254"/>
    </row>
    <row r="16" spans="1:63" ht="12.75" customHeight="1" thickBot="1">
      <c r="A16" s="235"/>
      <c r="B16" s="236"/>
      <c r="C16" s="15"/>
      <c r="D16" s="15"/>
      <c r="E16" s="15"/>
      <c r="F16" s="15"/>
      <c r="G16" s="240"/>
      <c r="H16" s="15"/>
      <c r="I16" s="15"/>
      <c r="J16" s="15"/>
      <c r="K16" s="240"/>
      <c r="L16" s="15"/>
      <c r="M16" s="15"/>
      <c r="N16" s="15"/>
      <c r="O16" s="15"/>
      <c r="P16" s="15"/>
      <c r="Q16" s="15"/>
      <c r="R16" s="15"/>
      <c r="S16" s="15"/>
      <c r="T16" s="241"/>
      <c r="U16" s="15"/>
      <c r="V16" s="15"/>
      <c r="W16" s="15"/>
      <c r="X16" s="240"/>
      <c r="Y16" s="15"/>
      <c r="Z16" s="15"/>
      <c r="AA16" s="15"/>
      <c r="AB16" s="240"/>
      <c r="AC16" s="15"/>
      <c r="AD16" s="15"/>
      <c r="AE16" s="15"/>
      <c r="AF16" s="15"/>
      <c r="AG16" s="240"/>
      <c r="AH16" s="15"/>
      <c r="AI16" s="15"/>
      <c r="AJ16" s="15"/>
      <c r="AK16" s="240"/>
      <c r="AL16" s="15"/>
      <c r="AM16" s="15"/>
      <c r="AN16" s="15"/>
      <c r="AO16" s="15"/>
      <c r="AP16" s="15"/>
      <c r="AQ16" s="15"/>
      <c r="AR16" s="15"/>
      <c r="AS16" s="15"/>
      <c r="AT16" s="240"/>
      <c r="AU16" s="15"/>
      <c r="AV16" s="15"/>
      <c r="AW16" s="15"/>
      <c r="AX16" s="240"/>
      <c r="AY16" s="15"/>
      <c r="AZ16" s="15"/>
      <c r="BA16" s="15"/>
      <c r="BB16" s="129"/>
      <c r="BC16" s="251"/>
      <c r="BD16" s="263"/>
      <c r="BE16" s="243"/>
      <c r="BF16" s="256"/>
      <c r="BG16" s="258"/>
      <c r="BH16" s="243"/>
      <c r="BI16" s="243"/>
      <c r="BJ16" s="246"/>
      <c r="BK16" s="254"/>
    </row>
    <row r="17" spans="1:63" ht="12.75" customHeight="1">
      <c r="A17" s="237"/>
      <c r="B17" s="238"/>
      <c r="C17" s="15"/>
      <c r="D17" s="15"/>
      <c r="E17" s="15"/>
      <c r="F17" s="15"/>
      <c r="G17" s="241"/>
      <c r="H17" s="15"/>
      <c r="I17" s="15"/>
      <c r="J17" s="15"/>
      <c r="K17" s="241"/>
      <c r="L17" s="15"/>
      <c r="M17" s="15"/>
      <c r="N17" s="15"/>
      <c r="O17" s="15"/>
      <c r="P17" s="15"/>
      <c r="Q17" s="15"/>
      <c r="R17" s="15"/>
      <c r="S17" s="15"/>
      <c r="T17" s="241"/>
      <c r="U17" s="15"/>
      <c r="V17" s="15"/>
      <c r="W17" s="15"/>
      <c r="X17" s="241"/>
      <c r="Y17" s="15"/>
      <c r="Z17" s="15"/>
      <c r="AA17" s="15"/>
      <c r="AB17" s="241"/>
      <c r="AC17" s="15"/>
      <c r="AD17" s="15"/>
      <c r="AE17" s="15"/>
      <c r="AF17" s="15"/>
      <c r="AG17" s="241"/>
      <c r="AH17" s="15"/>
      <c r="AI17" s="15"/>
      <c r="AJ17" s="15"/>
      <c r="AK17" s="241"/>
      <c r="AL17" s="15"/>
      <c r="AM17" s="15"/>
      <c r="AN17" s="15"/>
      <c r="AO17" s="15"/>
      <c r="AP17" s="15"/>
      <c r="AQ17" s="15"/>
      <c r="AR17" s="15"/>
      <c r="AS17" s="15"/>
      <c r="AT17" s="241"/>
      <c r="AU17" s="15"/>
      <c r="AV17" s="15"/>
      <c r="AW17" s="15"/>
      <c r="AX17" s="241"/>
      <c r="AY17" s="15"/>
      <c r="AZ17" s="15"/>
      <c r="BA17" s="15"/>
      <c r="BB17" s="129"/>
      <c r="BC17" s="252"/>
      <c r="BD17" s="264"/>
      <c r="BE17" s="244"/>
      <c r="BF17" s="257"/>
      <c r="BG17" s="259"/>
      <c r="BH17" s="244"/>
      <c r="BI17" s="244"/>
      <c r="BJ17" s="247"/>
      <c r="BK17" s="255"/>
    </row>
    <row r="18" spans="1:63" ht="12.75" customHeight="1">
      <c r="A18" s="260">
        <v>1</v>
      </c>
      <c r="B18" s="260"/>
      <c r="C18" s="74"/>
      <c r="D18" s="74"/>
      <c r="E18" s="74"/>
      <c r="F18" s="74"/>
      <c r="G18" s="74"/>
      <c r="H18" s="75">
        <v>17</v>
      </c>
      <c r="I18" s="74"/>
      <c r="J18" s="74"/>
      <c r="K18" s="74"/>
      <c r="L18" s="74"/>
      <c r="M18" s="76"/>
      <c r="N18" s="76"/>
      <c r="O18" s="76"/>
      <c r="P18" s="76"/>
      <c r="Q18" s="76"/>
      <c r="R18" s="76"/>
      <c r="S18" s="76"/>
      <c r="T18" s="76" t="s">
        <v>31</v>
      </c>
      <c r="U18" s="76" t="s">
        <v>31</v>
      </c>
      <c r="V18" s="76"/>
      <c r="W18" s="76"/>
      <c r="X18" s="76"/>
      <c r="Y18" s="76"/>
      <c r="Z18" s="76"/>
      <c r="AA18" s="76"/>
      <c r="AB18" s="75">
        <v>22</v>
      </c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9" t="s">
        <v>32</v>
      </c>
      <c r="AS18" s="79" t="s">
        <v>32</v>
      </c>
      <c r="AT18" s="76" t="s">
        <v>31</v>
      </c>
      <c r="AU18" s="76" t="s">
        <v>31</v>
      </c>
      <c r="AV18" s="76" t="s">
        <v>31</v>
      </c>
      <c r="AW18" s="76" t="s">
        <v>31</v>
      </c>
      <c r="AX18" s="76" t="s">
        <v>31</v>
      </c>
      <c r="AY18" s="76" t="s">
        <v>31</v>
      </c>
      <c r="AZ18" s="76" t="s">
        <v>31</v>
      </c>
      <c r="BA18" s="76" t="s">
        <v>31</v>
      </c>
      <c r="BB18" s="80" t="s">
        <v>31</v>
      </c>
      <c r="BC18" s="78">
        <v>1</v>
      </c>
      <c r="BD18" s="87">
        <v>39</v>
      </c>
      <c r="BE18" s="88"/>
      <c r="BF18" s="88"/>
      <c r="BG18" s="88"/>
      <c r="BH18" s="89">
        <v>2</v>
      </c>
      <c r="BI18" s="88"/>
      <c r="BJ18" s="88">
        <v>11</v>
      </c>
      <c r="BK18" s="130">
        <v>52</v>
      </c>
    </row>
    <row r="19" spans="1:63" ht="12.75" customHeight="1">
      <c r="A19" s="261">
        <v>2</v>
      </c>
      <c r="B19" s="261"/>
      <c r="C19" s="74"/>
      <c r="D19" s="74"/>
      <c r="E19" s="74"/>
      <c r="F19" s="74"/>
      <c r="G19" s="74"/>
      <c r="H19" s="75">
        <v>13</v>
      </c>
      <c r="I19" s="74"/>
      <c r="J19" s="74"/>
      <c r="K19" s="74"/>
      <c r="L19" s="74"/>
      <c r="M19" s="76"/>
      <c r="N19" s="76"/>
      <c r="O19" s="79"/>
      <c r="P19" s="76">
        <v>0</v>
      </c>
      <c r="Q19" s="76">
        <v>0</v>
      </c>
      <c r="R19" s="76">
        <v>0</v>
      </c>
      <c r="S19" s="76">
        <v>0</v>
      </c>
      <c r="T19" s="76" t="s">
        <v>31</v>
      </c>
      <c r="U19" s="76" t="s">
        <v>31</v>
      </c>
      <c r="V19" s="76"/>
      <c r="W19" s="76"/>
      <c r="X19" s="76"/>
      <c r="Y19" s="76"/>
      <c r="Z19" s="76"/>
      <c r="AA19" s="76"/>
      <c r="AB19" s="75">
        <v>20</v>
      </c>
      <c r="AC19" s="76"/>
      <c r="AD19" s="76"/>
      <c r="AE19" s="76"/>
      <c r="AF19" s="76"/>
      <c r="AG19" s="76"/>
      <c r="AH19" s="76"/>
      <c r="AI19" s="76"/>
      <c r="AJ19" s="79"/>
      <c r="AK19" s="79"/>
      <c r="AL19" s="76"/>
      <c r="AM19" s="76"/>
      <c r="AN19" s="76"/>
      <c r="AO19" s="79"/>
      <c r="AP19" s="79" t="s">
        <v>32</v>
      </c>
      <c r="AQ19" s="76">
        <v>0</v>
      </c>
      <c r="AR19" s="76">
        <v>0</v>
      </c>
      <c r="AS19" s="76">
        <v>0</v>
      </c>
      <c r="AT19" s="76">
        <v>0</v>
      </c>
      <c r="AU19" s="76" t="s">
        <v>31</v>
      </c>
      <c r="AV19" s="76" t="s">
        <v>31</v>
      </c>
      <c r="AW19" s="76" t="s">
        <v>31</v>
      </c>
      <c r="AX19" s="76" t="s">
        <v>31</v>
      </c>
      <c r="AY19" s="76" t="s">
        <v>31</v>
      </c>
      <c r="AZ19" s="76" t="s">
        <v>31</v>
      </c>
      <c r="BA19" s="76" t="s">
        <v>31</v>
      </c>
      <c r="BB19" s="80" t="s">
        <v>31</v>
      </c>
      <c r="BC19" s="78">
        <v>2</v>
      </c>
      <c r="BD19" s="87">
        <v>33</v>
      </c>
      <c r="BE19" s="88">
        <v>8</v>
      </c>
      <c r="BF19" s="88"/>
      <c r="BG19" s="88"/>
      <c r="BH19" s="88">
        <v>1</v>
      </c>
      <c r="BI19" s="88"/>
      <c r="BJ19" s="88">
        <v>10</v>
      </c>
      <c r="BK19" s="130">
        <v>52</v>
      </c>
    </row>
    <row r="20" spans="1:63" ht="12.75" customHeight="1">
      <c r="A20" s="261">
        <v>3</v>
      </c>
      <c r="B20" s="261"/>
      <c r="C20" s="74"/>
      <c r="D20" s="74"/>
      <c r="E20" s="74"/>
      <c r="F20" s="74"/>
      <c r="G20" s="74"/>
      <c r="H20" s="75">
        <v>14</v>
      </c>
      <c r="I20" s="74"/>
      <c r="J20" s="74"/>
      <c r="K20" s="74"/>
      <c r="L20" s="74"/>
      <c r="M20" s="76"/>
      <c r="N20" s="76"/>
      <c r="O20" s="76"/>
      <c r="P20" s="76"/>
      <c r="Q20" s="79" t="s">
        <v>32</v>
      </c>
      <c r="R20" s="76">
        <v>8</v>
      </c>
      <c r="S20" s="76">
        <v>8</v>
      </c>
      <c r="T20" s="76" t="s">
        <v>31</v>
      </c>
      <c r="U20" s="76" t="s">
        <v>31</v>
      </c>
      <c r="V20" s="76"/>
      <c r="W20" s="76"/>
      <c r="X20" s="76"/>
      <c r="Y20" s="76"/>
      <c r="Z20" s="76"/>
      <c r="AA20" s="76"/>
      <c r="AB20" s="75">
        <v>20</v>
      </c>
      <c r="AC20" s="76"/>
      <c r="AD20" s="76"/>
      <c r="AE20" s="76"/>
      <c r="AF20" s="79"/>
      <c r="AG20" s="76"/>
      <c r="AH20" s="76"/>
      <c r="AI20" s="76"/>
      <c r="AJ20" s="76"/>
      <c r="AK20" s="76"/>
      <c r="AL20" s="76"/>
      <c r="AM20" s="76"/>
      <c r="AN20" s="79"/>
      <c r="AO20" s="79"/>
      <c r="AP20" s="79" t="s">
        <v>32</v>
      </c>
      <c r="AQ20" s="76">
        <v>8</v>
      </c>
      <c r="AR20" s="76">
        <v>8</v>
      </c>
      <c r="AS20" s="76">
        <v>8</v>
      </c>
      <c r="AT20" s="76">
        <v>8</v>
      </c>
      <c r="AU20" s="76" t="s">
        <v>31</v>
      </c>
      <c r="AV20" s="76" t="s">
        <v>31</v>
      </c>
      <c r="AW20" s="76" t="s">
        <v>31</v>
      </c>
      <c r="AX20" s="76" t="s">
        <v>31</v>
      </c>
      <c r="AY20" s="76" t="s">
        <v>31</v>
      </c>
      <c r="AZ20" s="76" t="s">
        <v>31</v>
      </c>
      <c r="BA20" s="76" t="s">
        <v>31</v>
      </c>
      <c r="BB20" s="80" t="s">
        <v>31</v>
      </c>
      <c r="BC20" s="78">
        <v>3</v>
      </c>
      <c r="BD20" s="87">
        <v>34</v>
      </c>
      <c r="BE20" s="88"/>
      <c r="BF20" s="88">
        <v>6</v>
      </c>
      <c r="BG20" s="88"/>
      <c r="BH20" s="88">
        <v>2</v>
      </c>
      <c r="BI20" s="88"/>
      <c r="BJ20" s="88">
        <v>10</v>
      </c>
      <c r="BK20" s="130">
        <v>52</v>
      </c>
    </row>
    <row r="21" spans="1:63" ht="13.5" thickBot="1">
      <c r="A21" s="261">
        <v>4</v>
      </c>
      <c r="B21" s="261"/>
      <c r="C21" s="74"/>
      <c r="D21" s="74"/>
      <c r="E21" s="74"/>
      <c r="F21" s="74"/>
      <c r="G21" s="74"/>
      <c r="H21" s="75">
        <v>11</v>
      </c>
      <c r="I21" s="74"/>
      <c r="J21" s="74"/>
      <c r="K21" s="74"/>
      <c r="L21" s="74"/>
      <c r="M21" s="76"/>
      <c r="N21" s="79" t="s">
        <v>32</v>
      </c>
      <c r="O21" s="77">
        <v>8</v>
      </c>
      <c r="P21" s="77">
        <v>8</v>
      </c>
      <c r="Q21" s="81" t="s">
        <v>33</v>
      </c>
      <c r="R21" s="81" t="s">
        <v>33</v>
      </c>
      <c r="S21" s="81" t="s">
        <v>33</v>
      </c>
      <c r="T21" s="76" t="s">
        <v>31</v>
      </c>
      <c r="U21" s="76" t="s">
        <v>31</v>
      </c>
      <c r="V21" s="81" t="s">
        <v>33</v>
      </c>
      <c r="W21" s="81" t="s">
        <v>34</v>
      </c>
      <c r="X21" s="81" t="s">
        <v>34</v>
      </c>
      <c r="Y21" s="81" t="s">
        <v>34</v>
      </c>
      <c r="Z21" s="81" t="s">
        <v>34</v>
      </c>
      <c r="AA21" s="76" t="s">
        <v>35</v>
      </c>
      <c r="AB21" s="76" t="s">
        <v>35</v>
      </c>
      <c r="AC21" s="81"/>
      <c r="AD21" s="81"/>
      <c r="AE21" s="81"/>
      <c r="AF21" s="81"/>
      <c r="AG21" s="81"/>
      <c r="AH21" s="81"/>
      <c r="AI21" s="79"/>
      <c r="AJ21" s="81"/>
      <c r="AK21" s="81"/>
      <c r="AL21" s="81"/>
      <c r="AM21" s="81"/>
      <c r="AN21" s="81"/>
      <c r="AO21" s="81"/>
      <c r="AP21" s="81"/>
      <c r="AQ21" s="81"/>
      <c r="AR21" s="76"/>
      <c r="AS21" s="76"/>
      <c r="AT21" s="81"/>
      <c r="AU21" s="81"/>
      <c r="AV21" s="81"/>
      <c r="AW21" s="76"/>
      <c r="AX21" s="76"/>
      <c r="AY21" s="76"/>
      <c r="AZ21" s="76"/>
      <c r="BA21" s="76"/>
      <c r="BB21" s="125"/>
      <c r="BC21" s="131">
        <v>4</v>
      </c>
      <c r="BD21" s="132">
        <v>11</v>
      </c>
      <c r="BE21" s="133"/>
      <c r="BF21" s="134">
        <v>2</v>
      </c>
      <c r="BG21" s="134">
        <v>4</v>
      </c>
      <c r="BH21" s="134">
        <v>1</v>
      </c>
      <c r="BI21" s="134">
        <v>6</v>
      </c>
      <c r="BJ21" s="134">
        <v>2</v>
      </c>
      <c r="BK21" s="135">
        <v>26</v>
      </c>
    </row>
    <row r="22" spans="2:63" ht="13.5" thickBot="1">
      <c r="B22" s="11"/>
      <c r="BB22" s="267" t="s">
        <v>36</v>
      </c>
      <c r="BC22" s="268"/>
      <c r="BD22" s="126">
        <f>BD18+BD19+BD20+BD21</f>
        <v>117</v>
      </c>
      <c r="BE22" s="126">
        <f>BE19+BE20</f>
        <v>8</v>
      </c>
      <c r="BF22" s="126">
        <f>BF20+BF21</f>
        <v>8</v>
      </c>
      <c r="BG22" s="126">
        <v>4</v>
      </c>
      <c r="BH22" s="126">
        <f>BH18+BH19+BH20+BH21</f>
        <v>6</v>
      </c>
      <c r="BI22" s="126">
        <f>BI21</f>
        <v>6</v>
      </c>
      <c r="BJ22" s="127">
        <f>BJ18+BJ19+BJ20+BJ21</f>
        <v>33</v>
      </c>
      <c r="BK22" s="128">
        <f>BK18+BK19+BK20+BK21</f>
        <v>182</v>
      </c>
    </row>
    <row r="23" spans="1:63" ht="12.75" customHeight="1">
      <c r="A23" s="269" t="s">
        <v>37</v>
      </c>
      <c r="B23" s="269"/>
      <c r="C23" s="269"/>
      <c r="D23" s="269"/>
      <c r="E23" s="269"/>
      <c r="F23" s="269"/>
      <c r="G23" s="2"/>
      <c r="H23" s="269" t="s">
        <v>38</v>
      </c>
      <c r="I23" s="269"/>
      <c r="J23" s="269"/>
      <c r="K23" s="269"/>
      <c r="L23" s="269"/>
      <c r="M23" s="269"/>
      <c r="N23" s="269"/>
      <c r="O23" s="2"/>
      <c r="P23" s="269" t="s">
        <v>39</v>
      </c>
      <c r="Q23" s="269"/>
      <c r="R23" s="269"/>
      <c r="S23" s="269"/>
      <c r="T23" s="269"/>
      <c r="U23" s="269"/>
      <c r="V23" s="269"/>
      <c r="W23" s="17"/>
      <c r="X23" s="269" t="s">
        <v>40</v>
      </c>
      <c r="Y23" s="269"/>
      <c r="Z23" s="269"/>
      <c r="AA23" s="269"/>
      <c r="AB23" s="269"/>
      <c r="AC23" s="269"/>
      <c r="AD23" s="269"/>
      <c r="AE23" s="2"/>
      <c r="AF23" s="269" t="s">
        <v>41</v>
      </c>
      <c r="AG23" s="269"/>
      <c r="AH23" s="269"/>
      <c r="AI23" s="269"/>
      <c r="AJ23" s="269"/>
      <c r="AK23" s="269"/>
      <c r="AL23" s="269"/>
      <c r="AM23" s="2"/>
      <c r="AN23" s="269" t="s">
        <v>42</v>
      </c>
      <c r="AO23" s="269"/>
      <c r="AP23" s="269"/>
      <c r="AQ23" s="269"/>
      <c r="AR23" s="269"/>
      <c r="AS23" s="269"/>
      <c r="AT23" s="269"/>
      <c r="AU23" s="2"/>
      <c r="AV23" s="269" t="s">
        <v>43</v>
      </c>
      <c r="AW23" s="269"/>
      <c r="AX23" s="269"/>
      <c r="AY23" s="269"/>
      <c r="AZ23" s="269"/>
      <c r="BA23" s="269"/>
      <c r="BB23" s="269"/>
      <c r="BD23" s="269" t="s">
        <v>44</v>
      </c>
      <c r="BE23" s="269"/>
      <c r="BF23" s="269"/>
      <c r="BG23" s="269" t="s">
        <v>27</v>
      </c>
      <c r="BH23" s="269"/>
      <c r="BI23" s="269"/>
      <c r="BJ23" s="269"/>
      <c r="BK23" s="2"/>
    </row>
    <row r="24" spans="1:63" ht="12.75">
      <c r="A24" s="269"/>
      <c r="B24" s="269"/>
      <c r="C24" s="269"/>
      <c r="D24" s="269"/>
      <c r="E24" s="269"/>
      <c r="F24" s="269"/>
      <c r="G24" s="2"/>
      <c r="H24" s="269"/>
      <c r="I24" s="269"/>
      <c r="J24" s="269"/>
      <c r="K24" s="269"/>
      <c r="L24" s="269"/>
      <c r="M24" s="269"/>
      <c r="N24" s="269"/>
      <c r="O24" s="2"/>
      <c r="P24" s="269"/>
      <c r="Q24" s="269"/>
      <c r="R24" s="269"/>
      <c r="S24" s="269"/>
      <c r="T24" s="269"/>
      <c r="U24" s="269"/>
      <c r="V24" s="269"/>
      <c r="W24" s="17"/>
      <c r="X24" s="269"/>
      <c r="Y24" s="269"/>
      <c r="Z24" s="269"/>
      <c r="AA24" s="269"/>
      <c r="AB24" s="269"/>
      <c r="AC24" s="269"/>
      <c r="AD24" s="269"/>
      <c r="AE24" s="2"/>
      <c r="AF24" s="269"/>
      <c r="AG24" s="269"/>
      <c r="AH24" s="269"/>
      <c r="AI24" s="269"/>
      <c r="AJ24" s="269"/>
      <c r="AK24" s="269"/>
      <c r="AL24" s="269"/>
      <c r="AM24" s="2"/>
      <c r="AN24" s="269"/>
      <c r="AO24" s="269"/>
      <c r="AP24" s="269"/>
      <c r="AQ24" s="269"/>
      <c r="AR24" s="269"/>
      <c r="AS24" s="269"/>
      <c r="AT24" s="269"/>
      <c r="AU24" s="2"/>
      <c r="AV24" s="269"/>
      <c r="AW24" s="269"/>
      <c r="AX24" s="269"/>
      <c r="AY24" s="269"/>
      <c r="AZ24" s="269"/>
      <c r="BA24" s="269"/>
      <c r="BB24" s="269"/>
      <c r="BD24" s="269"/>
      <c r="BE24" s="269"/>
      <c r="BF24" s="269"/>
      <c r="BG24" s="270"/>
      <c r="BH24" s="270"/>
      <c r="BI24" s="270"/>
      <c r="BJ24" s="270"/>
      <c r="BK24" s="2"/>
    </row>
    <row r="25" spans="1:63" ht="12.75">
      <c r="A25" s="269"/>
      <c r="B25" s="269"/>
      <c r="C25" s="269"/>
      <c r="D25" s="269"/>
      <c r="E25" s="269"/>
      <c r="F25" s="269"/>
      <c r="G25" s="2"/>
      <c r="H25" s="269"/>
      <c r="I25" s="269"/>
      <c r="J25" s="269"/>
      <c r="K25" s="269"/>
      <c r="L25" s="269"/>
      <c r="M25" s="269"/>
      <c r="N25" s="269"/>
      <c r="O25" s="2"/>
      <c r="P25" s="269"/>
      <c r="Q25" s="269"/>
      <c r="R25" s="269"/>
      <c r="S25" s="269"/>
      <c r="T25" s="269"/>
      <c r="U25" s="269"/>
      <c r="V25" s="269"/>
      <c r="W25" s="17"/>
      <c r="X25" s="269"/>
      <c r="Y25" s="269"/>
      <c r="Z25" s="269"/>
      <c r="AA25" s="269"/>
      <c r="AB25" s="269"/>
      <c r="AC25" s="269"/>
      <c r="AD25" s="269"/>
      <c r="AE25" s="2"/>
      <c r="AF25" s="269"/>
      <c r="AG25" s="269"/>
      <c r="AH25" s="269"/>
      <c r="AI25" s="269"/>
      <c r="AJ25" s="269"/>
      <c r="AK25" s="269"/>
      <c r="AL25" s="269"/>
      <c r="AM25" s="2"/>
      <c r="AN25" s="269"/>
      <c r="AO25" s="269"/>
      <c r="AP25" s="269"/>
      <c r="AQ25" s="269"/>
      <c r="AR25" s="269"/>
      <c r="AS25" s="269"/>
      <c r="AT25" s="269"/>
      <c r="AU25" s="2"/>
      <c r="AV25" s="269"/>
      <c r="AW25" s="269"/>
      <c r="AX25" s="269"/>
      <c r="AY25" s="269"/>
      <c r="AZ25" s="269"/>
      <c r="BA25" s="269"/>
      <c r="BB25" s="269"/>
      <c r="BD25" s="269"/>
      <c r="BE25" s="269"/>
      <c r="BF25" s="269"/>
      <c r="BG25" s="270"/>
      <c r="BH25" s="270"/>
      <c r="BI25" s="270"/>
      <c r="BJ25" s="270"/>
      <c r="BK25" s="2"/>
    </row>
    <row r="26" spans="1:63" ht="12.75">
      <c r="A26" s="269"/>
      <c r="B26" s="269"/>
      <c r="C26" s="269"/>
      <c r="D26" s="269"/>
      <c r="E26" s="269"/>
      <c r="F26" s="269"/>
      <c r="G26" s="2"/>
      <c r="H26" s="269"/>
      <c r="I26" s="269"/>
      <c r="J26" s="269"/>
      <c r="K26" s="269"/>
      <c r="L26" s="269"/>
      <c r="M26" s="269"/>
      <c r="N26" s="269"/>
      <c r="O26" s="2"/>
      <c r="P26" s="269"/>
      <c r="Q26" s="269"/>
      <c r="R26" s="269"/>
      <c r="S26" s="269"/>
      <c r="T26" s="269"/>
      <c r="U26" s="269"/>
      <c r="V26" s="269"/>
      <c r="W26" s="17"/>
      <c r="X26" s="269"/>
      <c r="Y26" s="269"/>
      <c r="Z26" s="269"/>
      <c r="AA26" s="269"/>
      <c r="AB26" s="269"/>
      <c r="AC26" s="269"/>
      <c r="AD26" s="269"/>
      <c r="AE26" s="2"/>
      <c r="AF26" s="269"/>
      <c r="AG26" s="269"/>
      <c r="AH26" s="269"/>
      <c r="AI26" s="269"/>
      <c r="AJ26" s="269"/>
      <c r="AK26" s="269"/>
      <c r="AL26" s="269"/>
      <c r="AM26" s="2"/>
      <c r="AN26" s="269"/>
      <c r="AO26" s="269"/>
      <c r="AP26" s="269"/>
      <c r="AQ26" s="269"/>
      <c r="AR26" s="269"/>
      <c r="AS26" s="269"/>
      <c r="AT26" s="269"/>
      <c r="AU26" s="2"/>
      <c r="AV26" s="269"/>
      <c r="AW26" s="269"/>
      <c r="AX26" s="269"/>
      <c r="AY26" s="269"/>
      <c r="AZ26" s="269"/>
      <c r="BA26" s="269"/>
      <c r="BB26" s="269"/>
      <c r="BD26" s="269"/>
      <c r="BE26" s="269"/>
      <c r="BF26" s="269"/>
      <c r="BG26" s="270"/>
      <c r="BH26" s="270"/>
      <c r="BI26" s="270"/>
      <c r="BJ26" s="270"/>
      <c r="BK26" s="2"/>
    </row>
    <row r="27" spans="1:63" ht="12.75">
      <c r="A27" s="269"/>
      <c r="B27" s="269"/>
      <c r="C27" s="269"/>
      <c r="D27" s="269"/>
      <c r="E27" s="269"/>
      <c r="F27" s="269"/>
      <c r="G27" s="2"/>
      <c r="H27" s="269"/>
      <c r="I27" s="269"/>
      <c r="J27" s="269"/>
      <c r="K27" s="269"/>
      <c r="L27" s="269"/>
      <c r="M27" s="269"/>
      <c r="N27" s="269"/>
      <c r="O27" s="2"/>
      <c r="P27" s="269"/>
      <c r="Q27" s="269"/>
      <c r="R27" s="269"/>
      <c r="S27" s="269"/>
      <c r="T27" s="269"/>
      <c r="U27" s="269"/>
      <c r="V27" s="269"/>
      <c r="W27" s="17"/>
      <c r="X27" s="269"/>
      <c r="Y27" s="269"/>
      <c r="Z27" s="269"/>
      <c r="AA27" s="269"/>
      <c r="AB27" s="269"/>
      <c r="AC27" s="269"/>
      <c r="AD27" s="269"/>
      <c r="AE27" s="2"/>
      <c r="AF27" s="269"/>
      <c r="AG27" s="269"/>
      <c r="AH27" s="269"/>
      <c r="AI27" s="269"/>
      <c r="AJ27" s="269"/>
      <c r="AK27" s="269"/>
      <c r="AL27" s="269"/>
      <c r="AM27" s="2"/>
      <c r="AN27" s="269"/>
      <c r="AO27" s="269"/>
      <c r="AP27" s="269"/>
      <c r="AQ27" s="269"/>
      <c r="AR27" s="269"/>
      <c r="AS27" s="269"/>
      <c r="AT27" s="269"/>
      <c r="AU27" s="2"/>
      <c r="AV27" s="269"/>
      <c r="AW27" s="269"/>
      <c r="AX27" s="269"/>
      <c r="AY27" s="269"/>
      <c r="AZ27" s="269"/>
      <c r="BA27" s="269"/>
      <c r="BB27" s="269"/>
      <c r="BD27" s="269"/>
      <c r="BE27" s="269"/>
      <c r="BF27" s="269"/>
      <c r="BG27" s="270"/>
      <c r="BH27" s="270"/>
      <c r="BI27" s="270"/>
      <c r="BJ27" s="270"/>
      <c r="BK27" s="2"/>
    </row>
    <row r="28" spans="2:63" ht="12.75">
      <c r="B28" s="11"/>
      <c r="C28" s="18"/>
      <c r="D28" s="18"/>
      <c r="E28" s="18"/>
      <c r="F28" s="18"/>
      <c r="G28" s="18"/>
      <c r="H28" s="18"/>
      <c r="I28" s="2"/>
      <c r="J28" s="2"/>
      <c r="K28" s="2"/>
      <c r="L28" s="18"/>
      <c r="M28" s="18"/>
      <c r="N28" s="18"/>
      <c r="O28" s="18"/>
      <c r="P28" s="18"/>
      <c r="Q28" s="19"/>
      <c r="R28" s="20"/>
      <c r="S28" s="18"/>
      <c r="T28" s="18"/>
      <c r="U28" s="18"/>
      <c r="V28" s="18"/>
      <c r="W28" s="18"/>
      <c r="X28" s="18"/>
      <c r="Y28" s="18"/>
      <c r="Z28" s="18"/>
      <c r="AA28" s="5"/>
      <c r="AB28" s="5"/>
      <c r="AC28" s="18"/>
      <c r="AD28" s="18"/>
      <c r="AE28" s="18"/>
      <c r="AF28" s="18"/>
      <c r="AG28" s="18"/>
      <c r="AH28" s="18"/>
      <c r="AI28" s="2"/>
      <c r="AJ28" s="2"/>
      <c r="AK28" s="2"/>
      <c r="AL28" s="18"/>
      <c r="AM28" s="18"/>
      <c r="AN28" s="18"/>
      <c r="AO28" s="18"/>
      <c r="AP28" s="18"/>
      <c r="AQ28" s="5"/>
      <c r="AR28" s="5"/>
      <c r="AS28" s="18"/>
      <c r="AT28" s="18"/>
      <c r="AU28" s="18"/>
      <c r="AV28" s="18"/>
      <c r="AW28" s="18"/>
      <c r="AX28" s="18"/>
      <c r="AY28" s="5"/>
      <c r="AZ28" s="5"/>
      <c r="BA28" s="18"/>
      <c r="BB28" s="18"/>
      <c r="BC28" s="18"/>
      <c r="BD28" s="5"/>
      <c r="BE28" s="18"/>
      <c r="BF28" s="18"/>
      <c r="BG28" s="5"/>
      <c r="BH28" s="2"/>
      <c r="BI28" s="2"/>
      <c r="BJ28" s="2"/>
      <c r="BK28" s="2"/>
    </row>
    <row r="29" spans="10:63" ht="12.75">
      <c r="J29" s="271"/>
      <c r="K29" s="271"/>
      <c r="L29" s="271"/>
      <c r="O29" s="2"/>
      <c r="P29" s="2"/>
      <c r="R29" s="271" t="s">
        <v>45</v>
      </c>
      <c r="S29" s="271"/>
      <c r="T29" s="271"/>
      <c r="Z29" s="271">
        <v>8</v>
      </c>
      <c r="AA29" s="271"/>
      <c r="AB29" s="271"/>
      <c r="AH29" s="271" t="s">
        <v>33</v>
      </c>
      <c r="AI29" s="271"/>
      <c r="AJ29" s="271"/>
      <c r="AP29" s="271" t="s">
        <v>46</v>
      </c>
      <c r="AQ29" s="271"/>
      <c r="AR29" s="271"/>
      <c r="AX29" s="271" t="s">
        <v>35</v>
      </c>
      <c r="AY29" s="271"/>
      <c r="AZ29" s="271"/>
      <c r="BE29" s="272" t="s">
        <v>34</v>
      </c>
      <c r="BF29" s="272"/>
      <c r="BH29" s="272" t="s">
        <v>31</v>
      </c>
      <c r="BI29" s="272"/>
      <c r="BJ29" s="2"/>
      <c r="BK29" s="2"/>
    </row>
    <row r="30" spans="10:63" ht="12.75">
      <c r="J30" s="271"/>
      <c r="K30" s="271"/>
      <c r="L30" s="271"/>
      <c r="O30" s="2"/>
      <c r="P30" s="2"/>
      <c r="R30" s="271"/>
      <c r="S30" s="271"/>
      <c r="T30" s="271"/>
      <c r="Z30" s="271"/>
      <c r="AA30" s="271"/>
      <c r="AB30" s="271"/>
      <c r="AH30" s="271"/>
      <c r="AI30" s="271"/>
      <c r="AJ30" s="271"/>
      <c r="AP30" s="271"/>
      <c r="AQ30" s="271"/>
      <c r="AR30" s="271"/>
      <c r="AX30" s="271"/>
      <c r="AY30" s="271"/>
      <c r="AZ30" s="271"/>
      <c r="BE30" s="272"/>
      <c r="BF30" s="272"/>
      <c r="BH30" s="272"/>
      <c r="BI30" s="272"/>
      <c r="BJ30" s="2"/>
      <c r="BK30" s="2"/>
    </row>
    <row r="31" spans="15:63" ht="12.75">
      <c r="O31" s="2"/>
      <c r="P31" s="2"/>
      <c r="BF31" s="2"/>
      <c r="BH31" s="2"/>
      <c r="BI31" s="2"/>
      <c r="BJ31" s="2"/>
      <c r="BK31" s="2"/>
    </row>
    <row r="32" spans="15:63" ht="12.75">
      <c r="O32" s="2"/>
      <c r="P32" s="2"/>
      <c r="BF32" s="2"/>
      <c r="BH32" s="2"/>
      <c r="BI32" s="2"/>
      <c r="BJ32" s="2"/>
      <c r="BK32" s="2"/>
    </row>
    <row r="33" spans="15:63" ht="12.75">
      <c r="O33" s="2"/>
      <c r="P33" s="2"/>
      <c r="BF33" s="2"/>
      <c r="BH33" s="2"/>
      <c r="BI33" s="2"/>
      <c r="BJ33" s="2"/>
      <c r="BK33" s="2"/>
    </row>
    <row r="34" spans="3:63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6" spans="17:23" ht="12.75">
      <c r="Q36" s="2"/>
      <c r="R36" s="2"/>
      <c r="S36" s="2"/>
      <c r="T36" s="2"/>
      <c r="U36" s="2"/>
      <c r="V36" s="2"/>
      <c r="W36" s="2"/>
    </row>
    <row r="37" spans="17:23" ht="12.75">
      <c r="Q37" s="2"/>
      <c r="R37" s="2"/>
      <c r="S37" s="2"/>
      <c r="T37" s="2"/>
      <c r="U37" s="2"/>
      <c r="V37" s="2"/>
      <c r="W37" s="2"/>
    </row>
    <row r="38" spans="17:23" ht="12.75">
      <c r="Q38" s="2"/>
      <c r="R38" s="2"/>
      <c r="S38" s="2"/>
      <c r="T38" s="2"/>
      <c r="U38" s="2"/>
      <c r="V38" s="2"/>
      <c r="W38" s="2"/>
    </row>
    <row r="39" spans="17:23" ht="12.75">
      <c r="Q39" s="2"/>
      <c r="R39" s="2"/>
      <c r="S39" s="2"/>
      <c r="T39" s="2"/>
      <c r="U39" s="2"/>
      <c r="V39" s="2"/>
      <c r="W39" s="2"/>
    </row>
    <row r="40" spans="17:23" ht="12.75">
      <c r="Q40" s="2"/>
      <c r="R40" s="2"/>
      <c r="S40" s="2"/>
      <c r="T40" s="2"/>
      <c r="U40" s="2"/>
      <c r="V40" s="2"/>
      <c r="W40" s="2"/>
    </row>
  </sheetData>
  <sheetProtection selectLockedCells="1" selectUnlockedCells="1"/>
  <mergeCells count="59">
    <mergeCell ref="BD23:BF27"/>
    <mergeCell ref="BG23:BJ27"/>
    <mergeCell ref="J29:L30"/>
    <mergeCell ref="R29:T30"/>
    <mergeCell ref="Z29:AB30"/>
    <mergeCell ref="AH29:AJ30"/>
    <mergeCell ref="AP29:AR30"/>
    <mergeCell ref="AX29:AZ30"/>
    <mergeCell ref="BE29:BF30"/>
    <mergeCell ref="BH29:BI30"/>
    <mergeCell ref="A21:B21"/>
    <mergeCell ref="BB22:BC22"/>
    <mergeCell ref="A23:F27"/>
    <mergeCell ref="H23:N27"/>
    <mergeCell ref="P23:V27"/>
    <mergeCell ref="X23:AD27"/>
    <mergeCell ref="AF23:AL27"/>
    <mergeCell ref="AN23:AT27"/>
    <mergeCell ref="AV23:BB27"/>
    <mergeCell ref="BK8:BK17"/>
    <mergeCell ref="BF10:BF17"/>
    <mergeCell ref="BG10:BG17"/>
    <mergeCell ref="A18:B18"/>
    <mergeCell ref="A19:B19"/>
    <mergeCell ref="A20:B20"/>
    <mergeCell ref="BD8:BD17"/>
    <mergeCell ref="BE8:BE17"/>
    <mergeCell ref="BF8:BG9"/>
    <mergeCell ref="BH8:BH17"/>
    <mergeCell ref="BI8:BI17"/>
    <mergeCell ref="BJ8:BJ17"/>
    <mergeCell ref="AP8:AS9"/>
    <mergeCell ref="AT8:AT17"/>
    <mergeCell ref="AU8:AW9"/>
    <mergeCell ref="AX8:AX17"/>
    <mergeCell ref="AY8:BB9"/>
    <mergeCell ref="BC8:BC17"/>
    <mergeCell ref="AB8:AB17"/>
    <mergeCell ref="AC8:AF9"/>
    <mergeCell ref="AG8:AG17"/>
    <mergeCell ref="AH8:AJ9"/>
    <mergeCell ref="AK8:AK17"/>
    <mergeCell ref="AL8:AO9"/>
    <mergeCell ref="L8:O9"/>
    <mergeCell ref="P8:S9"/>
    <mergeCell ref="T8:T17"/>
    <mergeCell ref="U8:W9"/>
    <mergeCell ref="X8:X17"/>
    <mergeCell ref="Y8:AA9"/>
    <mergeCell ref="A1:L1"/>
    <mergeCell ref="BD5:BE5"/>
    <mergeCell ref="BF5:BJ5"/>
    <mergeCell ref="A7:BB7"/>
    <mergeCell ref="BC7:BK7"/>
    <mergeCell ref="A8:B17"/>
    <mergeCell ref="C8:F9"/>
    <mergeCell ref="G8:G17"/>
    <mergeCell ref="H8:J9"/>
    <mergeCell ref="K8:K17"/>
  </mergeCells>
  <printOptions/>
  <pageMargins left="0.5511811023622047" right="0.3937007874015748" top="0.7874015748031497" bottom="0.3937007874015748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93"/>
  <sheetViews>
    <sheetView zoomScale="80" zoomScaleNormal="80" zoomScaleSheetLayoutView="130" zoomScalePageLayoutView="0" workbookViewId="0" topLeftCell="A65">
      <selection activeCell="U89" sqref="U89"/>
    </sheetView>
  </sheetViews>
  <sheetFormatPr defaultColWidth="9.140625" defaultRowHeight="12.75"/>
  <cols>
    <col min="1" max="1" width="5.140625" style="2" customWidth="1"/>
    <col min="2" max="2" width="11.57421875" style="2" customWidth="1"/>
    <col min="3" max="3" width="54.00390625" style="2" customWidth="1"/>
    <col min="4" max="4" width="17.8515625" style="21" customWidth="1"/>
    <col min="5" max="5" width="7.28125" style="21" customWidth="1"/>
    <col min="6" max="6" width="6.8515625" style="21" customWidth="1"/>
    <col min="7" max="8" width="7.140625" style="21" customWidth="1"/>
    <col min="9" max="9" width="6.57421875" style="21" customWidth="1"/>
    <col min="10" max="12" width="6.7109375" style="21" customWidth="1"/>
    <col min="13" max="13" width="7.8515625" style="21" customWidth="1"/>
    <col min="14" max="14" width="8.57421875" style="21" customWidth="1"/>
    <col min="15" max="15" width="7.8515625" style="21" customWidth="1"/>
    <col min="16" max="16" width="8.00390625" style="21" customWidth="1"/>
    <col min="17" max="17" width="7.8515625" style="21" customWidth="1"/>
    <col min="18" max="18" width="8.00390625" style="21" customWidth="1"/>
    <col min="19" max="19" width="7.8515625" style="21" customWidth="1"/>
    <col min="20" max="20" width="8.28125" style="21" customWidth="1"/>
    <col min="21" max="21" width="8.8515625" style="2" customWidth="1"/>
    <col min="22" max="16384" width="9.140625" style="2" customWidth="1"/>
  </cols>
  <sheetData>
    <row r="1" ht="15" customHeight="1"/>
    <row r="2" spans="2:20" ht="20.25">
      <c r="B2" s="283" t="s">
        <v>318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2:20" ht="5.25" customHeight="1"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3"/>
      <c r="T3" s="3"/>
    </row>
    <row r="4" spans="2:20" s="23" customFormat="1" ht="24" customHeight="1">
      <c r="B4" s="285" t="s">
        <v>47</v>
      </c>
      <c r="C4" s="287" t="s">
        <v>48</v>
      </c>
      <c r="D4" s="273" t="s">
        <v>49</v>
      </c>
      <c r="E4" s="293" t="s">
        <v>50</v>
      </c>
      <c r="F4" s="294"/>
      <c r="G4" s="294"/>
      <c r="H4" s="294"/>
      <c r="I4" s="294"/>
      <c r="J4" s="295"/>
      <c r="K4" s="287" t="s">
        <v>51</v>
      </c>
      <c r="L4" s="287"/>
      <c r="M4" s="275" t="s">
        <v>52</v>
      </c>
      <c r="N4" s="275"/>
      <c r="O4" s="275"/>
      <c r="P4" s="275"/>
      <c r="Q4" s="275"/>
      <c r="R4" s="275"/>
      <c r="S4" s="275"/>
      <c r="T4" s="275"/>
    </row>
    <row r="5" spans="2:20" s="23" customFormat="1" ht="17.25" customHeight="1">
      <c r="B5" s="285"/>
      <c r="C5" s="287"/>
      <c r="D5" s="274"/>
      <c r="E5" s="291" t="s">
        <v>53</v>
      </c>
      <c r="F5" s="291" t="s">
        <v>54</v>
      </c>
      <c r="G5" s="293" t="s">
        <v>55</v>
      </c>
      <c r="H5" s="294"/>
      <c r="I5" s="294"/>
      <c r="J5" s="295"/>
      <c r="K5" s="287"/>
      <c r="L5" s="287"/>
      <c r="M5" s="275"/>
      <c r="N5" s="275"/>
      <c r="O5" s="275"/>
      <c r="P5" s="275"/>
      <c r="Q5" s="275"/>
      <c r="R5" s="275"/>
      <c r="S5" s="275"/>
      <c r="T5" s="275"/>
    </row>
    <row r="6" spans="2:20" s="23" customFormat="1" ht="17.25" customHeight="1">
      <c r="B6" s="285"/>
      <c r="C6" s="287"/>
      <c r="D6" s="274"/>
      <c r="E6" s="291"/>
      <c r="F6" s="291"/>
      <c r="G6" s="291" t="s">
        <v>56</v>
      </c>
      <c r="H6" s="287" t="s">
        <v>57</v>
      </c>
      <c r="I6" s="287"/>
      <c r="J6" s="287"/>
      <c r="K6" s="291" t="s">
        <v>58</v>
      </c>
      <c r="L6" s="291" t="s">
        <v>59</v>
      </c>
      <c r="M6" s="282" t="s">
        <v>60</v>
      </c>
      <c r="N6" s="282"/>
      <c r="O6" s="296" t="s">
        <v>61</v>
      </c>
      <c r="P6" s="296"/>
      <c r="Q6" s="296" t="s">
        <v>62</v>
      </c>
      <c r="R6" s="296"/>
      <c r="S6" s="296" t="s">
        <v>63</v>
      </c>
      <c r="T6" s="296"/>
    </row>
    <row r="7" spans="2:22" s="23" customFormat="1" ht="125.25" customHeight="1">
      <c r="B7" s="286"/>
      <c r="C7" s="273"/>
      <c r="D7" s="274"/>
      <c r="E7" s="292"/>
      <c r="F7" s="292"/>
      <c r="G7" s="292"/>
      <c r="H7" s="149" t="s">
        <v>64</v>
      </c>
      <c r="I7" s="149" t="s">
        <v>65</v>
      </c>
      <c r="J7" s="149" t="s">
        <v>66</v>
      </c>
      <c r="K7" s="292"/>
      <c r="L7" s="292"/>
      <c r="M7" s="150" t="s">
        <v>67</v>
      </c>
      <c r="N7" s="151" t="s">
        <v>68</v>
      </c>
      <c r="O7" s="26" t="s">
        <v>277</v>
      </c>
      <c r="P7" s="26" t="s">
        <v>278</v>
      </c>
      <c r="Q7" s="26" t="s">
        <v>69</v>
      </c>
      <c r="R7" s="26" t="s">
        <v>279</v>
      </c>
      <c r="S7" s="26" t="s">
        <v>70</v>
      </c>
      <c r="T7" s="26" t="s">
        <v>71</v>
      </c>
      <c r="V7" s="23" t="s">
        <v>72</v>
      </c>
    </row>
    <row r="8" spans="2:20" ht="15" customHeight="1">
      <c r="B8" s="166" t="s">
        <v>321</v>
      </c>
      <c r="C8" s="166" t="s">
        <v>322</v>
      </c>
      <c r="D8" s="159"/>
      <c r="E8" s="153">
        <v>2106</v>
      </c>
      <c r="F8" s="153">
        <v>702</v>
      </c>
      <c r="G8" s="154">
        <v>1404</v>
      </c>
      <c r="H8" s="154">
        <v>793</v>
      </c>
      <c r="I8" s="154">
        <v>611</v>
      </c>
      <c r="J8" s="153"/>
      <c r="K8" s="153"/>
      <c r="L8" s="153"/>
      <c r="M8" s="154">
        <v>612</v>
      </c>
      <c r="N8" s="154">
        <v>792</v>
      </c>
      <c r="O8" s="146"/>
      <c r="P8" s="24"/>
      <c r="Q8" s="24"/>
      <c r="R8" s="24"/>
      <c r="S8" s="24"/>
      <c r="T8" s="24"/>
    </row>
    <row r="9" spans="2:20" ht="15" customHeight="1">
      <c r="B9" s="166" t="s">
        <v>321</v>
      </c>
      <c r="C9" s="166" t="s">
        <v>335</v>
      </c>
      <c r="D9" s="159"/>
      <c r="E9" s="153"/>
      <c r="F9" s="153"/>
      <c r="G9" s="155"/>
      <c r="H9" s="155"/>
      <c r="I9" s="155"/>
      <c r="J9" s="153"/>
      <c r="K9" s="153"/>
      <c r="L9" s="153"/>
      <c r="M9" s="155"/>
      <c r="N9" s="155"/>
      <c r="O9" s="146"/>
      <c r="P9" s="24"/>
      <c r="Q9" s="24"/>
      <c r="R9" s="24"/>
      <c r="S9" s="24"/>
      <c r="T9" s="24"/>
    </row>
    <row r="10" spans="2:20" ht="15" customHeight="1">
      <c r="B10" s="167" t="s">
        <v>73</v>
      </c>
      <c r="C10" s="168" t="s">
        <v>323</v>
      </c>
      <c r="D10" s="160" t="s">
        <v>328</v>
      </c>
      <c r="E10" s="156">
        <v>107</v>
      </c>
      <c r="F10" s="156">
        <v>29</v>
      </c>
      <c r="G10" s="157">
        <v>78</v>
      </c>
      <c r="H10" s="157">
        <v>58</v>
      </c>
      <c r="I10" s="157">
        <v>20</v>
      </c>
      <c r="J10" s="153"/>
      <c r="K10" s="153"/>
      <c r="L10" s="153"/>
      <c r="M10" s="147">
        <v>34</v>
      </c>
      <c r="N10" s="147">
        <v>44</v>
      </c>
      <c r="O10" s="148"/>
      <c r="P10" s="29"/>
      <c r="Q10" s="29"/>
      <c r="R10" s="29"/>
      <c r="S10" s="29"/>
      <c r="T10" s="29"/>
    </row>
    <row r="11" spans="2:20" ht="15" customHeight="1">
      <c r="B11" s="167" t="s">
        <v>74</v>
      </c>
      <c r="C11" s="168" t="s">
        <v>75</v>
      </c>
      <c r="D11" s="160" t="s">
        <v>328</v>
      </c>
      <c r="E11" s="156">
        <v>166</v>
      </c>
      <c r="F11" s="156">
        <v>49</v>
      </c>
      <c r="G11" s="157">
        <v>117</v>
      </c>
      <c r="H11" s="157">
        <v>97</v>
      </c>
      <c r="I11" s="157">
        <v>20</v>
      </c>
      <c r="J11" s="153"/>
      <c r="K11" s="153"/>
      <c r="L11" s="153"/>
      <c r="M11" s="147">
        <v>51</v>
      </c>
      <c r="N11" s="147">
        <v>66</v>
      </c>
      <c r="O11" s="148"/>
      <c r="P11" s="29"/>
      <c r="Q11" s="29"/>
      <c r="R11" s="29"/>
      <c r="S11" s="29"/>
      <c r="T11" s="29"/>
    </row>
    <row r="12" spans="2:20" s="5" customFormat="1" ht="15" customHeight="1">
      <c r="B12" s="167" t="s">
        <v>76</v>
      </c>
      <c r="C12" s="168" t="s">
        <v>77</v>
      </c>
      <c r="D12" s="160" t="s">
        <v>286</v>
      </c>
      <c r="E12" s="156">
        <v>166</v>
      </c>
      <c r="F12" s="156">
        <v>49</v>
      </c>
      <c r="G12" s="157">
        <v>117</v>
      </c>
      <c r="H12" s="157"/>
      <c r="I12" s="157">
        <v>117</v>
      </c>
      <c r="J12" s="153"/>
      <c r="K12" s="153"/>
      <c r="L12" s="153"/>
      <c r="M12" s="147">
        <v>51</v>
      </c>
      <c r="N12" s="147">
        <v>66</v>
      </c>
      <c r="O12" s="146"/>
      <c r="P12" s="24"/>
      <c r="Q12" s="24"/>
      <c r="R12" s="24"/>
      <c r="S12" s="24"/>
      <c r="T12" s="24"/>
    </row>
    <row r="13" spans="2:20" ht="15" customHeight="1">
      <c r="B13" s="167" t="s">
        <v>78</v>
      </c>
      <c r="C13" s="169" t="s">
        <v>88</v>
      </c>
      <c r="D13" s="160" t="s">
        <v>285</v>
      </c>
      <c r="E13" s="156">
        <v>341</v>
      </c>
      <c r="F13" s="156">
        <v>107</v>
      </c>
      <c r="G13" s="157">
        <v>234</v>
      </c>
      <c r="H13" s="157">
        <v>100</v>
      </c>
      <c r="I13" s="157">
        <v>134</v>
      </c>
      <c r="J13" s="153"/>
      <c r="K13" s="153"/>
      <c r="L13" s="153"/>
      <c r="M13" s="147">
        <v>102</v>
      </c>
      <c r="N13" s="147">
        <v>132</v>
      </c>
      <c r="O13" s="148"/>
      <c r="P13" s="29"/>
      <c r="Q13" s="29"/>
      <c r="R13" s="29"/>
      <c r="S13" s="29"/>
      <c r="T13" s="29"/>
    </row>
    <row r="14" spans="2:20" s="5" customFormat="1" ht="15" customHeight="1">
      <c r="B14" s="167" t="s">
        <v>80</v>
      </c>
      <c r="C14" s="168" t="s">
        <v>79</v>
      </c>
      <c r="D14" s="160" t="s">
        <v>286</v>
      </c>
      <c r="E14" s="156">
        <v>166</v>
      </c>
      <c r="F14" s="156">
        <v>49</v>
      </c>
      <c r="G14" s="157">
        <v>117</v>
      </c>
      <c r="H14" s="157">
        <v>117</v>
      </c>
      <c r="I14" s="157"/>
      <c r="J14" s="153" t="s">
        <v>330</v>
      </c>
      <c r="K14" s="153"/>
      <c r="L14" s="153"/>
      <c r="M14" s="147">
        <v>51</v>
      </c>
      <c r="N14" s="147">
        <v>66</v>
      </c>
      <c r="O14" s="146"/>
      <c r="P14" s="24"/>
      <c r="Q14" s="24"/>
      <c r="R14" s="24"/>
      <c r="S14" s="24"/>
      <c r="T14" s="24"/>
    </row>
    <row r="15" spans="2:20" ht="15" customHeight="1">
      <c r="B15" s="167" t="s">
        <v>81</v>
      </c>
      <c r="C15" s="168" t="s">
        <v>86</v>
      </c>
      <c r="D15" s="160" t="s">
        <v>286</v>
      </c>
      <c r="E15" s="156">
        <v>234</v>
      </c>
      <c r="F15" s="156">
        <v>117</v>
      </c>
      <c r="G15" s="157">
        <v>117</v>
      </c>
      <c r="H15" s="157">
        <v>8</v>
      </c>
      <c r="I15" s="157">
        <v>109</v>
      </c>
      <c r="J15" s="153"/>
      <c r="K15" s="153"/>
      <c r="L15" s="153"/>
      <c r="M15" s="147">
        <v>51</v>
      </c>
      <c r="N15" s="147">
        <v>66</v>
      </c>
      <c r="O15" s="148"/>
      <c r="P15" s="29"/>
      <c r="Q15" s="29"/>
      <c r="R15" s="29"/>
      <c r="S15" s="29"/>
      <c r="T15" s="29"/>
    </row>
    <row r="16" spans="2:20" ht="15" customHeight="1">
      <c r="B16" s="167" t="s">
        <v>83</v>
      </c>
      <c r="C16" s="170" t="s">
        <v>324</v>
      </c>
      <c r="D16" s="160" t="s">
        <v>329</v>
      </c>
      <c r="E16" s="156">
        <v>97</v>
      </c>
      <c r="F16" s="156">
        <v>27</v>
      </c>
      <c r="G16" s="157">
        <v>70</v>
      </c>
      <c r="H16" s="157">
        <v>62</v>
      </c>
      <c r="I16" s="157">
        <v>8</v>
      </c>
      <c r="J16" s="153" t="s">
        <v>330</v>
      </c>
      <c r="K16" s="153"/>
      <c r="L16" s="153"/>
      <c r="M16" s="147">
        <v>34</v>
      </c>
      <c r="N16" s="147">
        <v>36</v>
      </c>
      <c r="O16" s="148"/>
      <c r="P16" s="29"/>
      <c r="Q16" s="29"/>
      <c r="R16" s="29"/>
      <c r="S16" s="29"/>
      <c r="T16" s="29"/>
    </row>
    <row r="17" spans="2:20" ht="15" customHeight="1">
      <c r="B17" s="181" t="s">
        <v>85</v>
      </c>
      <c r="C17" s="187" t="s">
        <v>331</v>
      </c>
      <c r="D17" s="188" t="s">
        <v>332</v>
      </c>
      <c r="E17" s="188">
        <v>48</v>
      </c>
      <c r="F17" s="188">
        <v>16</v>
      </c>
      <c r="G17" s="189">
        <v>32</v>
      </c>
      <c r="H17" s="190">
        <v>32</v>
      </c>
      <c r="I17" s="179"/>
      <c r="J17" s="177"/>
      <c r="K17" s="177"/>
      <c r="L17" s="178"/>
      <c r="M17" s="180"/>
      <c r="N17" s="180">
        <v>32</v>
      </c>
      <c r="O17" s="148"/>
      <c r="P17" s="29"/>
      <c r="Q17" s="29"/>
      <c r="R17" s="29"/>
      <c r="S17" s="29"/>
      <c r="T17" s="29"/>
    </row>
    <row r="18" spans="2:20" ht="30" customHeight="1">
      <c r="B18" s="182" t="s">
        <v>321</v>
      </c>
      <c r="C18" s="175" t="s">
        <v>336</v>
      </c>
      <c r="D18" s="191"/>
      <c r="E18" s="183"/>
      <c r="F18" s="183"/>
      <c r="G18" s="184"/>
      <c r="H18" s="184"/>
      <c r="I18" s="184"/>
      <c r="J18" s="183"/>
      <c r="K18" s="183"/>
      <c r="L18" s="183"/>
      <c r="M18" s="184"/>
      <c r="N18" s="184"/>
      <c r="O18" s="148"/>
      <c r="P18" s="29"/>
      <c r="Q18" s="29"/>
      <c r="R18" s="29"/>
      <c r="S18" s="29"/>
      <c r="T18" s="29"/>
    </row>
    <row r="19" spans="2:20" ht="15" customHeight="1">
      <c r="B19" s="181" t="s">
        <v>87</v>
      </c>
      <c r="C19" s="182" t="s">
        <v>325</v>
      </c>
      <c r="D19" s="183" t="s">
        <v>286</v>
      </c>
      <c r="E19" s="183">
        <v>412</v>
      </c>
      <c r="F19" s="183">
        <v>137</v>
      </c>
      <c r="G19" s="185">
        <v>275</v>
      </c>
      <c r="H19" s="185">
        <v>175</v>
      </c>
      <c r="I19" s="185">
        <v>100</v>
      </c>
      <c r="J19" s="183" t="s">
        <v>330</v>
      </c>
      <c r="K19" s="183"/>
      <c r="L19" s="183"/>
      <c r="M19" s="186">
        <v>136</v>
      </c>
      <c r="N19" s="186">
        <v>139</v>
      </c>
      <c r="O19" s="148"/>
      <c r="P19" s="29"/>
      <c r="Q19" s="29"/>
      <c r="R19" s="29"/>
      <c r="S19" s="29"/>
      <c r="T19" s="29"/>
    </row>
    <row r="20" spans="2:20" ht="15" customHeight="1">
      <c r="B20" s="181"/>
      <c r="C20" s="187" t="s">
        <v>90</v>
      </c>
      <c r="D20" s="160" t="s">
        <v>286</v>
      </c>
      <c r="E20" s="188">
        <v>178</v>
      </c>
      <c r="F20" s="188">
        <v>59</v>
      </c>
      <c r="G20" s="189">
        <v>119</v>
      </c>
      <c r="H20" s="190">
        <v>73</v>
      </c>
      <c r="I20" s="179">
        <v>46</v>
      </c>
      <c r="J20" s="183" t="s">
        <v>330</v>
      </c>
      <c r="K20" s="177"/>
      <c r="L20" s="178"/>
      <c r="M20" s="180">
        <v>68</v>
      </c>
      <c r="N20" s="180">
        <v>51</v>
      </c>
      <c r="O20" s="148"/>
      <c r="P20" s="29"/>
      <c r="Q20" s="29"/>
      <c r="R20" s="29"/>
      <c r="S20" s="29"/>
      <c r="T20" s="29"/>
    </row>
    <row r="21" spans="2:20" ht="15" customHeight="1">
      <c r="B21" s="167"/>
      <c r="C21" s="187" t="s">
        <v>82</v>
      </c>
      <c r="D21" s="160" t="s">
        <v>286</v>
      </c>
      <c r="E21" s="188">
        <v>117</v>
      </c>
      <c r="F21" s="188">
        <v>39</v>
      </c>
      <c r="G21" s="189">
        <v>78</v>
      </c>
      <c r="H21" s="190">
        <v>40</v>
      </c>
      <c r="I21" s="179">
        <v>38</v>
      </c>
      <c r="J21" s="183" t="s">
        <v>330</v>
      </c>
      <c r="K21" s="177"/>
      <c r="L21" s="178"/>
      <c r="M21" s="180">
        <v>34</v>
      </c>
      <c r="N21" s="180">
        <v>44</v>
      </c>
      <c r="O21" s="148"/>
      <c r="P21" s="29"/>
      <c r="Q21" s="29"/>
      <c r="R21" s="29"/>
      <c r="S21" s="29"/>
      <c r="T21" s="29"/>
    </row>
    <row r="22" spans="1:20" s="5" customFormat="1" ht="15" customHeight="1">
      <c r="A22" s="2"/>
      <c r="B22" s="167"/>
      <c r="C22" s="187" t="s">
        <v>84</v>
      </c>
      <c r="D22" s="160" t="s">
        <v>286</v>
      </c>
      <c r="E22" s="188">
        <v>117</v>
      </c>
      <c r="F22" s="188">
        <v>39</v>
      </c>
      <c r="G22" s="189">
        <v>78</v>
      </c>
      <c r="H22" s="190">
        <v>62</v>
      </c>
      <c r="I22" s="179">
        <v>16</v>
      </c>
      <c r="J22" s="183" t="s">
        <v>330</v>
      </c>
      <c r="K22" s="177"/>
      <c r="L22" s="178"/>
      <c r="M22" s="180">
        <v>34</v>
      </c>
      <c r="N22" s="180">
        <v>44</v>
      </c>
      <c r="O22" s="146"/>
      <c r="P22" s="24"/>
      <c r="Q22" s="24"/>
      <c r="R22" s="24"/>
      <c r="S22" s="24"/>
      <c r="T22" s="24"/>
    </row>
    <row r="23" spans="2:20" s="5" customFormat="1" ht="19.5" customHeight="1">
      <c r="B23" s="167" t="s">
        <v>333</v>
      </c>
      <c r="C23" s="143" t="s">
        <v>338</v>
      </c>
      <c r="D23" s="160" t="s">
        <v>286</v>
      </c>
      <c r="E23" s="156">
        <v>162</v>
      </c>
      <c r="F23" s="156">
        <v>54</v>
      </c>
      <c r="G23" s="157">
        <v>108</v>
      </c>
      <c r="H23" s="157">
        <v>108</v>
      </c>
      <c r="I23" s="157"/>
      <c r="J23" s="153" t="s">
        <v>330</v>
      </c>
      <c r="K23" s="153"/>
      <c r="L23" s="153"/>
      <c r="M23" s="147">
        <v>51</v>
      </c>
      <c r="N23" s="147">
        <v>57</v>
      </c>
      <c r="O23" s="146"/>
      <c r="P23" s="24"/>
      <c r="Q23" s="24"/>
      <c r="R23" s="24"/>
      <c r="S23" s="24"/>
      <c r="T23" s="24"/>
    </row>
    <row r="24" spans="2:20" s="5" customFormat="1" ht="15" customHeight="1">
      <c r="B24" s="167" t="s">
        <v>89</v>
      </c>
      <c r="C24" s="168" t="s">
        <v>326</v>
      </c>
      <c r="D24" s="160" t="s">
        <v>285</v>
      </c>
      <c r="E24" s="156">
        <v>150</v>
      </c>
      <c r="F24" s="156">
        <v>50</v>
      </c>
      <c r="G24" s="157">
        <v>100</v>
      </c>
      <c r="H24" s="157">
        <v>20</v>
      </c>
      <c r="I24" s="157">
        <v>80</v>
      </c>
      <c r="J24" s="153"/>
      <c r="K24" s="153"/>
      <c r="L24" s="153"/>
      <c r="M24" s="147">
        <v>34</v>
      </c>
      <c r="N24" s="147">
        <v>66</v>
      </c>
      <c r="O24" s="146"/>
      <c r="P24" s="24"/>
      <c r="Q24" s="24"/>
      <c r="R24" s="24"/>
      <c r="S24" s="24"/>
      <c r="T24" s="24"/>
    </row>
    <row r="25" spans="2:20" s="5" customFormat="1" ht="24" customHeight="1">
      <c r="B25" s="166" t="s">
        <v>321</v>
      </c>
      <c r="C25" s="171" t="s">
        <v>337</v>
      </c>
      <c r="D25" s="159"/>
      <c r="E25" s="153"/>
      <c r="F25" s="153"/>
      <c r="G25" s="154"/>
      <c r="H25" s="154"/>
      <c r="I25" s="154"/>
      <c r="J25" s="153"/>
      <c r="K25" s="153"/>
      <c r="L25" s="153"/>
      <c r="M25" s="158"/>
      <c r="N25" s="158"/>
      <c r="O25" s="146"/>
      <c r="P25" s="24"/>
      <c r="Q25" s="24"/>
      <c r="R25" s="24"/>
      <c r="S25" s="24"/>
      <c r="T25" s="24"/>
    </row>
    <row r="26" spans="1:20" ht="15" customHeight="1">
      <c r="A26" s="5"/>
      <c r="B26" s="167" t="s">
        <v>334</v>
      </c>
      <c r="C26" s="169" t="s">
        <v>327</v>
      </c>
      <c r="D26" s="160" t="s">
        <v>286</v>
      </c>
      <c r="E26" s="156">
        <v>57</v>
      </c>
      <c r="F26" s="156">
        <v>18</v>
      </c>
      <c r="G26" s="157">
        <v>39</v>
      </c>
      <c r="H26" s="157">
        <v>16</v>
      </c>
      <c r="I26" s="157">
        <v>23</v>
      </c>
      <c r="J26" s="153"/>
      <c r="K26" s="153"/>
      <c r="L26" s="153"/>
      <c r="M26" s="147">
        <v>17</v>
      </c>
      <c r="N26" s="147">
        <v>22</v>
      </c>
      <c r="O26" s="148"/>
      <c r="P26" s="29"/>
      <c r="Q26" s="29"/>
      <c r="R26" s="29"/>
      <c r="S26" s="29"/>
      <c r="T26" s="29"/>
    </row>
    <row r="27" spans="2:20" ht="15" customHeight="1">
      <c r="B27" s="173"/>
      <c r="C27" s="174" t="s">
        <v>242</v>
      </c>
      <c r="D27" s="161"/>
      <c r="E27" s="145">
        <v>2916</v>
      </c>
      <c r="F27" s="145">
        <v>972</v>
      </c>
      <c r="G27" s="145">
        <v>1944</v>
      </c>
      <c r="H27" s="145">
        <v>848</v>
      </c>
      <c r="I27" s="145">
        <v>1056</v>
      </c>
      <c r="J27" s="145">
        <v>40</v>
      </c>
      <c r="K27" s="145">
        <v>288</v>
      </c>
      <c r="L27" s="145">
        <v>288</v>
      </c>
      <c r="M27" s="152"/>
      <c r="N27" s="152"/>
      <c r="O27" s="24">
        <v>468</v>
      </c>
      <c r="P27" s="24">
        <v>720</v>
      </c>
      <c r="Q27" s="24">
        <v>504</v>
      </c>
      <c r="R27" s="24">
        <v>720</v>
      </c>
      <c r="S27" s="24">
        <v>396</v>
      </c>
      <c r="T27" s="24"/>
    </row>
    <row r="28" spans="2:20" ht="27.75" customHeight="1">
      <c r="B28" s="175" t="s">
        <v>91</v>
      </c>
      <c r="C28" s="172" t="s">
        <v>284</v>
      </c>
      <c r="D28" s="162" t="s">
        <v>72</v>
      </c>
      <c r="E28" s="27">
        <v>699</v>
      </c>
      <c r="F28" s="27">
        <v>283</v>
      </c>
      <c r="G28" s="27">
        <f>SUM(G29:G32)</f>
        <v>416</v>
      </c>
      <c r="H28" s="27">
        <f>SUM(H29:H32)</f>
        <v>110</v>
      </c>
      <c r="I28" s="27">
        <f>SUM(I29:I32)</f>
        <v>306</v>
      </c>
      <c r="J28" s="28"/>
      <c r="K28" s="28"/>
      <c r="L28" s="28"/>
      <c r="M28" s="28"/>
      <c r="N28" s="28"/>
      <c r="O28" s="27">
        <f>SUM(O29:O32)</f>
        <v>156</v>
      </c>
      <c r="P28" s="27">
        <v>80</v>
      </c>
      <c r="Q28" s="27">
        <f>SUM(Q29:Q32)</f>
        <v>56</v>
      </c>
      <c r="R28" s="27">
        <v>80</v>
      </c>
      <c r="S28" s="27">
        <f>S32+S31</f>
        <v>44</v>
      </c>
      <c r="T28" s="27"/>
    </row>
    <row r="29" spans="2:20" ht="15" customHeight="1">
      <c r="B29" s="176" t="s">
        <v>92</v>
      </c>
      <c r="C29" s="143" t="s">
        <v>93</v>
      </c>
      <c r="D29" s="163" t="s">
        <v>288</v>
      </c>
      <c r="E29" s="29">
        <v>78</v>
      </c>
      <c r="F29" s="29">
        <v>26</v>
      </c>
      <c r="G29" s="29">
        <v>52</v>
      </c>
      <c r="H29" s="29">
        <v>52</v>
      </c>
      <c r="I29" s="29"/>
      <c r="J29" s="29"/>
      <c r="K29" s="29"/>
      <c r="L29" s="29"/>
      <c r="M29" s="29"/>
      <c r="N29" s="29"/>
      <c r="O29" s="29">
        <v>52</v>
      </c>
      <c r="P29" s="29"/>
      <c r="Q29" s="29"/>
      <c r="R29" s="29"/>
      <c r="S29" s="29"/>
      <c r="T29" s="29"/>
    </row>
    <row r="30" spans="2:20" ht="15" customHeight="1">
      <c r="B30" s="176" t="s">
        <v>94</v>
      </c>
      <c r="C30" s="143" t="s">
        <v>79</v>
      </c>
      <c r="D30" s="163" t="s">
        <v>288</v>
      </c>
      <c r="E30" s="29">
        <v>78</v>
      </c>
      <c r="F30" s="29">
        <v>26</v>
      </c>
      <c r="G30" s="29">
        <v>52</v>
      </c>
      <c r="H30" s="29">
        <v>52</v>
      </c>
      <c r="I30" s="29"/>
      <c r="J30" s="29"/>
      <c r="K30" s="29"/>
      <c r="L30" s="29"/>
      <c r="M30" s="29"/>
      <c r="N30" s="29"/>
      <c r="O30" s="29">
        <v>52</v>
      </c>
      <c r="P30" s="29"/>
      <c r="Q30" s="29"/>
      <c r="R30" s="29"/>
      <c r="S30" s="29"/>
      <c r="T30" s="29"/>
    </row>
    <row r="31" spans="2:20" ht="15" customHeight="1">
      <c r="B31" s="164" t="s">
        <v>95</v>
      </c>
      <c r="C31" s="165" t="s">
        <v>77</v>
      </c>
      <c r="D31" s="124" t="s">
        <v>298</v>
      </c>
      <c r="E31" s="29">
        <v>231</v>
      </c>
      <c r="F31" s="29">
        <v>75</v>
      </c>
      <c r="G31" s="29">
        <v>156</v>
      </c>
      <c r="H31" s="29"/>
      <c r="I31" s="29">
        <v>156</v>
      </c>
      <c r="J31" s="29"/>
      <c r="K31" s="29"/>
      <c r="L31" s="29"/>
      <c r="M31" s="29"/>
      <c r="N31" s="29"/>
      <c r="O31" s="29">
        <v>26</v>
      </c>
      <c r="P31" s="29">
        <v>40</v>
      </c>
      <c r="Q31" s="29">
        <v>28</v>
      </c>
      <c r="R31" s="29">
        <v>40</v>
      </c>
      <c r="S31" s="29">
        <v>22</v>
      </c>
      <c r="T31" s="29"/>
    </row>
    <row r="32" spans="2:20" ht="15" customHeight="1">
      <c r="B32" s="33" t="s">
        <v>96</v>
      </c>
      <c r="C32" s="34" t="s">
        <v>86</v>
      </c>
      <c r="D32" s="124" t="s">
        <v>299</v>
      </c>
      <c r="E32" s="29">
        <v>312</v>
      </c>
      <c r="F32" s="29">
        <v>156</v>
      </c>
      <c r="G32" s="29">
        <v>156</v>
      </c>
      <c r="H32" s="29">
        <v>6</v>
      </c>
      <c r="I32" s="29">
        <v>150</v>
      </c>
      <c r="J32" s="29"/>
      <c r="K32" s="29"/>
      <c r="L32" s="29"/>
      <c r="M32" s="29"/>
      <c r="N32" s="29"/>
      <c r="O32" s="29">
        <v>26</v>
      </c>
      <c r="P32" s="29">
        <v>40</v>
      </c>
      <c r="Q32" s="29">
        <v>28</v>
      </c>
      <c r="R32" s="29">
        <v>40</v>
      </c>
      <c r="S32" s="29">
        <v>22</v>
      </c>
      <c r="T32" s="29"/>
    </row>
    <row r="33" spans="2:20" ht="17.25" customHeight="1">
      <c r="B33" s="36" t="s">
        <v>97</v>
      </c>
      <c r="C33" s="31" t="s">
        <v>315</v>
      </c>
      <c r="D33" s="32"/>
      <c r="E33" s="27">
        <f>E34+E35</f>
        <v>216</v>
      </c>
      <c r="F33" s="27">
        <f>F34+F35</f>
        <v>72</v>
      </c>
      <c r="G33" s="27">
        <f>G34+G35</f>
        <v>144</v>
      </c>
      <c r="H33" s="27">
        <f>H34+H35</f>
        <v>58</v>
      </c>
      <c r="I33" s="27">
        <f>I34+I35</f>
        <v>86</v>
      </c>
      <c r="J33" s="27"/>
      <c r="K33" s="27"/>
      <c r="L33" s="28"/>
      <c r="M33" s="28"/>
      <c r="N33" s="28"/>
      <c r="O33" s="27">
        <f>O34+O35</f>
        <v>104</v>
      </c>
      <c r="P33" s="27">
        <v>40</v>
      </c>
      <c r="Q33" s="28"/>
      <c r="R33" s="28"/>
      <c r="S33" s="28"/>
      <c r="T33" s="28"/>
    </row>
    <row r="34" spans="2:20" ht="15" customHeight="1">
      <c r="B34" s="33" t="s">
        <v>98</v>
      </c>
      <c r="C34" s="34" t="s">
        <v>88</v>
      </c>
      <c r="D34" s="124" t="s">
        <v>287</v>
      </c>
      <c r="E34" s="28">
        <v>99</v>
      </c>
      <c r="F34" s="28">
        <v>33</v>
      </c>
      <c r="G34" s="28">
        <v>66</v>
      </c>
      <c r="H34" s="28">
        <v>46</v>
      </c>
      <c r="I34" s="28">
        <v>20</v>
      </c>
      <c r="J34" s="28"/>
      <c r="K34" s="28"/>
      <c r="L34" s="28"/>
      <c r="M34" s="28"/>
      <c r="N34" s="28"/>
      <c r="O34" s="28">
        <v>26</v>
      </c>
      <c r="P34" s="28">
        <v>40</v>
      </c>
      <c r="Q34" s="28"/>
      <c r="R34" s="28"/>
      <c r="S34" s="28"/>
      <c r="T34" s="28"/>
    </row>
    <row r="35" spans="2:20" ht="15" customHeight="1">
      <c r="B35" s="33" t="s">
        <v>99</v>
      </c>
      <c r="C35" s="34" t="s">
        <v>100</v>
      </c>
      <c r="D35" s="124" t="s">
        <v>288</v>
      </c>
      <c r="E35" s="28">
        <v>117</v>
      </c>
      <c r="F35" s="28">
        <v>39</v>
      </c>
      <c r="G35" s="28">
        <v>78</v>
      </c>
      <c r="H35" s="28">
        <v>12</v>
      </c>
      <c r="I35" s="28">
        <v>66</v>
      </c>
      <c r="J35" s="28"/>
      <c r="K35" s="28"/>
      <c r="L35" s="28"/>
      <c r="M35" s="28"/>
      <c r="N35" s="28"/>
      <c r="O35" s="28">
        <v>78</v>
      </c>
      <c r="P35" s="28"/>
      <c r="Q35" s="28"/>
      <c r="R35" s="28"/>
      <c r="S35" s="28"/>
      <c r="T35" s="28"/>
    </row>
    <row r="36" spans="2:22" ht="15" customHeight="1">
      <c r="B36" s="36" t="s">
        <v>101</v>
      </c>
      <c r="C36" s="30" t="s">
        <v>102</v>
      </c>
      <c r="D36" s="32"/>
      <c r="E36" s="27">
        <f>E37+E47</f>
        <v>3371</v>
      </c>
      <c r="F36" s="27">
        <f>F37+F47</f>
        <v>1123</v>
      </c>
      <c r="G36" s="27">
        <f>G37+G47</f>
        <v>2248</v>
      </c>
      <c r="H36" s="27">
        <f>H37+H47</f>
        <v>1124</v>
      </c>
      <c r="I36" s="27">
        <f>I37+I47</f>
        <v>1084</v>
      </c>
      <c r="J36" s="27">
        <v>40</v>
      </c>
      <c r="K36" s="27">
        <v>288</v>
      </c>
      <c r="L36" s="27">
        <v>252</v>
      </c>
      <c r="M36" s="27"/>
      <c r="N36" s="27"/>
      <c r="O36" s="27">
        <f>O37</f>
        <v>208</v>
      </c>
      <c r="P36" s="27">
        <f>P37+P47</f>
        <v>600</v>
      </c>
      <c r="Q36" s="27">
        <f>Q37+Q47</f>
        <v>448</v>
      </c>
      <c r="R36" s="27"/>
      <c r="S36" s="27"/>
      <c r="T36" s="27"/>
      <c r="U36" s="37"/>
      <c r="V36" s="37"/>
    </row>
    <row r="37" spans="2:22" ht="15" customHeight="1">
      <c r="B37" s="36" t="s">
        <v>103</v>
      </c>
      <c r="C37" s="31" t="s">
        <v>104</v>
      </c>
      <c r="D37" s="32"/>
      <c r="E37" s="27">
        <v>1014</v>
      </c>
      <c r="F37" s="27">
        <v>338</v>
      </c>
      <c r="G37" s="27">
        <f>SUM(G38:G46)</f>
        <v>676</v>
      </c>
      <c r="H37" s="27">
        <f>SUM(H38:H46)</f>
        <v>378</v>
      </c>
      <c r="I37" s="27">
        <f>SUM(I38:I46)</f>
        <v>298</v>
      </c>
      <c r="J37" s="27"/>
      <c r="K37" s="27"/>
      <c r="L37" s="27"/>
      <c r="M37" s="27"/>
      <c r="N37" s="27"/>
      <c r="O37" s="27">
        <f>SUM(O38:O46)</f>
        <v>208</v>
      </c>
      <c r="P37" s="27">
        <f>SUM(P38:P46)</f>
        <v>440</v>
      </c>
      <c r="Q37" s="27">
        <f>SUM(Q38:Q46)</f>
        <v>28</v>
      </c>
      <c r="R37" s="27"/>
      <c r="S37" s="28"/>
      <c r="T37" s="28"/>
      <c r="V37" s="37"/>
    </row>
    <row r="38" spans="2:20" ht="15" customHeight="1">
      <c r="B38" s="33" t="s">
        <v>105</v>
      </c>
      <c r="C38" s="34" t="s">
        <v>106</v>
      </c>
      <c r="D38" s="124" t="s">
        <v>300</v>
      </c>
      <c r="E38" s="29">
        <v>207</v>
      </c>
      <c r="F38" s="29">
        <v>69</v>
      </c>
      <c r="G38" s="29">
        <v>138</v>
      </c>
      <c r="H38" s="29">
        <v>88</v>
      </c>
      <c r="I38" s="29">
        <v>50</v>
      </c>
      <c r="J38" s="29"/>
      <c r="K38" s="29"/>
      <c r="L38" s="29"/>
      <c r="M38" s="29"/>
      <c r="N38" s="29"/>
      <c r="O38" s="29">
        <v>78</v>
      </c>
      <c r="P38" s="29">
        <v>60</v>
      </c>
      <c r="Q38" s="29"/>
      <c r="R38" s="29"/>
      <c r="S38" s="29"/>
      <c r="T38" s="29"/>
    </row>
    <row r="39" spans="2:20" ht="15" customHeight="1">
      <c r="B39" s="33" t="s">
        <v>107</v>
      </c>
      <c r="C39" s="34" t="s">
        <v>108</v>
      </c>
      <c r="D39" s="124" t="s">
        <v>287</v>
      </c>
      <c r="E39" s="29">
        <v>129</v>
      </c>
      <c r="F39" s="29">
        <v>43</v>
      </c>
      <c r="G39" s="29">
        <v>86</v>
      </c>
      <c r="H39" s="29">
        <v>46</v>
      </c>
      <c r="I39" s="29">
        <v>40</v>
      </c>
      <c r="J39" s="29"/>
      <c r="K39" s="29"/>
      <c r="L39" s="29"/>
      <c r="M39" s="29"/>
      <c r="N39" s="29"/>
      <c r="O39" s="29">
        <v>26</v>
      </c>
      <c r="P39" s="29">
        <v>60</v>
      </c>
      <c r="Q39" s="29"/>
      <c r="R39" s="29"/>
      <c r="S39" s="29"/>
      <c r="T39" s="29"/>
    </row>
    <row r="40" spans="2:20" ht="15" customHeight="1">
      <c r="B40" s="33" t="s">
        <v>109</v>
      </c>
      <c r="C40" s="34" t="s">
        <v>110</v>
      </c>
      <c r="D40" s="124" t="s">
        <v>287</v>
      </c>
      <c r="E40" s="28">
        <v>120</v>
      </c>
      <c r="F40" s="28">
        <v>40</v>
      </c>
      <c r="G40" s="28">
        <v>80</v>
      </c>
      <c r="H40" s="29">
        <v>48</v>
      </c>
      <c r="I40" s="29">
        <v>32</v>
      </c>
      <c r="J40" s="29"/>
      <c r="K40" s="29"/>
      <c r="L40" s="29"/>
      <c r="M40" s="29"/>
      <c r="N40" s="29"/>
      <c r="O40" s="29"/>
      <c r="P40" s="29">
        <v>80</v>
      </c>
      <c r="Q40" s="29"/>
      <c r="R40" s="29"/>
      <c r="S40" s="29"/>
      <c r="T40" s="29"/>
    </row>
    <row r="41" spans="2:20" ht="15" customHeight="1">
      <c r="B41" s="33" t="s">
        <v>111</v>
      </c>
      <c r="C41" s="34" t="s">
        <v>112</v>
      </c>
      <c r="D41" s="124" t="s">
        <v>288</v>
      </c>
      <c r="E41" s="29">
        <v>117</v>
      </c>
      <c r="F41" s="29">
        <v>39</v>
      </c>
      <c r="G41" s="29">
        <v>78</v>
      </c>
      <c r="H41" s="29">
        <v>48</v>
      </c>
      <c r="I41" s="29">
        <v>30</v>
      </c>
      <c r="J41" s="29"/>
      <c r="K41" s="29"/>
      <c r="L41" s="29"/>
      <c r="M41" s="29"/>
      <c r="N41" s="29"/>
      <c r="O41" s="29">
        <v>78</v>
      </c>
      <c r="P41" s="29"/>
      <c r="Q41" s="29"/>
      <c r="R41" s="29"/>
      <c r="S41" s="29"/>
      <c r="T41" s="29"/>
    </row>
    <row r="42" spans="2:20" ht="63" customHeight="1">
      <c r="B42" s="33"/>
      <c r="C42" s="34"/>
      <c r="D42" s="124"/>
      <c r="E42" s="29"/>
      <c r="F42" s="29"/>
      <c r="G42" s="29"/>
      <c r="H42" s="29"/>
      <c r="I42" s="29"/>
      <c r="J42" s="29"/>
      <c r="K42" s="29"/>
      <c r="L42" s="29"/>
      <c r="M42" s="25" t="s">
        <v>67</v>
      </c>
      <c r="N42" s="26" t="s">
        <v>68</v>
      </c>
      <c r="O42" s="26" t="s">
        <v>277</v>
      </c>
      <c r="P42" s="26" t="s">
        <v>278</v>
      </c>
      <c r="Q42" s="26" t="s">
        <v>69</v>
      </c>
      <c r="R42" s="26" t="s">
        <v>279</v>
      </c>
      <c r="S42" s="26" t="s">
        <v>70</v>
      </c>
      <c r="T42" s="26" t="s">
        <v>71</v>
      </c>
    </row>
    <row r="43" spans="2:20" ht="15" customHeight="1">
      <c r="B43" s="33" t="s">
        <v>113</v>
      </c>
      <c r="C43" s="34" t="s">
        <v>114</v>
      </c>
      <c r="D43" s="124" t="s">
        <v>287</v>
      </c>
      <c r="E43" s="29">
        <v>120</v>
      </c>
      <c r="F43" s="29">
        <v>40</v>
      </c>
      <c r="G43" s="29">
        <v>80</v>
      </c>
      <c r="H43" s="29">
        <v>50</v>
      </c>
      <c r="I43" s="29">
        <v>30</v>
      </c>
      <c r="J43" s="29"/>
      <c r="K43" s="29"/>
      <c r="L43" s="29"/>
      <c r="M43" s="29"/>
      <c r="N43" s="29"/>
      <c r="O43" s="29"/>
      <c r="P43" s="29">
        <v>80</v>
      </c>
      <c r="Q43" s="29"/>
      <c r="R43" s="29"/>
      <c r="S43" s="29"/>
      <c r="T43" s="29"/>
    </row>
    <row r="44" spans="2:20" ht="15" customHeight="1">
      <c r="B44" s="34" t="s">
        <v>115</v>
      </c>
      <c r="C44" s="34" t="s">
        <v>116</v>
      </c>
      <c r="D44" s="124" t="s">
        <v>287</v>
      </c>
      <c r="E44" s="29">
        <v>120</v>
      </c>
      <c r="F44" s="29">
        <v>40</v>
      </c>
      <c r="G44" s="29">
        <v>80</v>
      </c>
      <c r="H44" s="29">
        <v>50</v>
      </c>
      <c r="I44" s="29">
        <v>30</v>
      </c>
      <c r="J44" s="29"/>
      <c r="K44" s="29"/>
      <c r="L44" s="29"/>
      <c r="M44" s="29"/>
      <c r="N44" s="29"/>
      <c r="O44" s="29"/>
      <c r="P44" s="29">
        <v>80</v>
      </c>
      <c r="Q44" s="29"/>
      <c r="R44" s="29"/>
      <c r="S44" s="29"/>
      <c r="T44" s="29"/>
    </row>
    <row r="45" spans="2:20" ht="15" customHeight="1">
      <c r="B45" s="34" t="s">
        <v>117</v>
      </c>
      <c r="C45" s="34" t="s">
        <v>241</v>
      </c>
      <c r="D45" s="124" t="s">
        <v>287</v>
      </c>
      <c r="E45" s="29">
        <v>99</v>
      </c>
      <c r="F45" s="29">
        <v>33</v>
      </c>
      <c r="G45" s="29">
        <v>66</v>
      </c>
      <c r="H45" s="29">
        <v>28</v>
      </c>
      <c r="I45" s="29">
        <v>38</v>
      </c>
      <c r="J45" s="29"/>
      <c r="K45" s="29"/>
      <c r="L45" s="29"/>
      <c r="M45" s="29"/>
      <c r="N45" s="29"/>
      <c r="O45" s="29">
        <v>26</v>
      </c>
      <c r="P45" s="29">
        <v>40</v>
      </c>
      <c r="Q45" s="29"/>
      <c r="R45" s="29"/>
      <c r="S45" s="29"/>
      <c r="T45" s="29"/>
    </row>
    <row r="46" spans="2:20" ht="15" customHeight="1">
      <c r="B46" s="34" t="s">
        <v>118</v>
      </c>
      <c r="C46" s="34" t="s">
        <v>119</v>
      </c>
      <c r="D46" s="124" t="s">
        <v>302</v>
      </c>
      <c r="E46" s="29">
        <v>102</v>
      </c>
      <c r="F46" s="29">
        <v>34</v>
      </c>
      <c r="G46" s="29">
        <v>68</v>
      </c>
      <c r="H46" s="29">
        <v>20</v>
      </c>
      <c r="I46" s="29">
        <v>48</v>
      </c>
      <c r="J46" s="29"/>
      <c r="K46" s="29"/>
      <c r="L46" s="29"/>
      <c r="M46" s="29"/>
      <c r="N46" s="29"/>
      <c r="O46" s="29"/>
      <c r="P46" s="29">
        <v>40</v>
      </c>
      <c r="Q46" s="29">
        <v>28</v>
      </c>
      <c r="R46" s="29"/>
      <c r="S46" s="29"/>
      <c r="T46" s="29"/>
    </row>
    <row r="47" spans="2:22" ht="15" customHeight="1">
      <c r="B47" s="31" t="s">
        <v>120</v>
      </c>
      <c r="C47" s="31" t="s">
        <v>121</v>
      </c>
      <c r="D47" s="22"/>
      <c r="E47" s="27">
        <f>E48+E53+E58+E62+E68+E72</f>
        <v>2357</v>
      </c>
      <c r="F47" s="27">
        <f>F48+F53+F58+F62+F68+F72</f>
        <v>785</v>
      </c>
      <c r="G47" s="27">
        <f>G48+G53+G58+G62+G68+G72</f>
        <v>1572</v>
      </c>
      <c r="H47" s="27">
        <f>H48+H53+H58+H62+H68+H72</f>
        <v>746</v>
      </c>
      <c r="I47" s="27">
        <f>I48+I53+I58+I62+I68+I72</f>
        <v>786</v>
      </c>
      <c r="J47" s="27">
        <v>40</v>
      </c>
      <c r="K47" s="27">
        <v>288</v>
      </c>
      <c r="L47" s="27">
        <v>288</v>
      </c>
      <c r="M47" s="27"/>
      <c r="N47" s="27"/>
      <c r="O47" s="27"/>
      <c r="P47" s="27">
        <v>160</v>
      </c>
      <c r="Q47" s="27">
        <v>420</v>
      </c>
      <c r="R47" s="27">
        <v>640</v>
      </c>
      <c r="S47" s="27">
        <v>352</v>
      </c>
      <c r="T47" s="27"/>
      <c r="U47" s="5"/>
      <c r="V47" s="5"/>
    </row>
    <row r="48" spans="2:20" ht="27.75" customHeight="1">
      <c r="B48" s="31" t="s">
        <v>122</v>
      </c>
      <c r="C48" s="31" t="s">
        <v>123</v>
      </c>
      <c r="D48" s="22" t="s">
        <v>290</v>
      </c>
      <c r="E48" s="24">
        <v>380</v>
      </c>
      <c r="F48" s="24">
        <v>126</v>
      </c>
      <c r="G48" s="24">
        <v>254</v>
      </c>
      <c r="H48" s="24">
        <v>108</v>
      </c>
      <c r="I48" s="24">
        <v>126</v>
      </c>
      <c r="J48" s="24">
        <v>20</v>
      </c>
      <c r="K48" s="24"/>
      <c r="L48" s="24"/>
      <c r="M48" s="24"/>
      <c r="N48" s="24"/>
      <c r="O48" s="24"/>
      <c r="P48" s="24">
        <v>160</v>
      </c>
      <c r="Q48" s="24">
        <v>94</v>
      </c>
      <c r="R48" s="24"/>
      <c r="S48" s="24"/>
      <c r="T48" s="24"/>
    </row>
    <row r="49" spans="2:20" ht="17.25" customHeight="1">
      <c r="B49" s="62" t="s">
        <v>124</v>
      </c>
      <c r="C49" s="34" t="s">
        <v>125</v>
      </c>
      <c r="D49" s="124" t="s">
        <v>300</v>
      </c>
      <c r="E49" s="29">
        <v>120</v>
      </c>
      <c r="F49" s="29">
        <v>40</v>
      </c>
      <c r="G49" s="29">
        <v>80</v>
      </c>
      <c r="H49" s="29">
        <v>28</v>
      </c>
      <c r="I49" s="29">
        <v>42</v>
      </c>
      <c r="J49" s="29">
        <v>10</v>
      </c>
      <c r="K49" s="29"/>
      <c r="L49" s="29"/>
      <c r="M49" s="29"/>
      <c r="N49" s="29"/>
      <c r="O49" s="29"/>
      <c r="P49" s="29">
        <v>80</v>
      </c>
      <c r="Q49" s="29"/>
      <c r="R49" s="29"/>
      <c r="S49" s="29"/>
      <c r="T49" s="29"/>
    </row>
    <row r="50" spans="2:20" ht="31.5" customHeight="1">
      <c r="B50" s="62" t="s">
        <v>126</v>
      </c>
      <c r="C50" s="34" t="s">
        <v>127</v>
      </c>
      <c r="D50" s="124" t="s">
        <v>303</v>
      </c>
      <c r="E50" s="29">
        <v>130</v>
      </c>
      <c r="F50" s="29">
        <v>43</v>
      </c>
      <c r="G50" s="29">
        <v>87</v>
      </c>
      <c r="H50" s="29">
        <v>45</v>
      </c>
      <c r="I50" s="29">
        <v>42</v>
      </c>
      <c r="J50" s="29"/>
      <c r="K50" s="29"/>
      <c r="L50" s="29"/>
      <c r="M50" s="29"/>
      <c r="N50" s="29"/>
      <c r="O50" s="29"/>
      <c r="P50" s="29">
        <v>40</v>
      </c>
      <c r="Q50" s="29">
        <v>47</v>
      </c>
      <c r="R50" s="29"/>
      <c r="S50" s="29"/>
      <c r="T50" s="29"/>
    </row>
    <row r="51" spans="2:20" ht="27.75" customHeight="1">
      <c r="B51" s="62" t="s">
        <v>239</v>
      </c>
      <c r="C51" s="34" t="s">
        <v>240</v>
      </c>
      <c r="D51" s="124" t="s">
        <v>303</v>
      </c>
      <c r="E51" s="29">
        <v>130</v>
      </c>
      <c r="F51" s="29">
        <v>43</v>
      </c>
      <c r="G51" s="29">
        <v>87</v>
      </c>
      <c r="H51" s="29">
        <v>35</v>
      </c>
      <c r="I51" s="29">
        <v>42</v>
      </c>
      <c r="J51" s="29">
        <v>10</v>
      </c>
      <c r="K51" s="29"/>
      <c r="L51" s="29"/>
      <c r="M51" s="29"/>
      <c r="N51" s="29"/>
      <c r="O51" s="29"/>
      <c r="P51" s="29">
        <v>40</v>
      </c>
      <c r="Q51" s="29">
        <v>47</v>
      </c>
      <c r="R51" s="29"/>
      <c r="S51" s="29"/>
      <c r="T51" s="29"/>
    </row>
    <row r="52" spans="2:20" ht="16.5" customHeight="1">
      <c r="B52" s="34" t="s">
        <v>128</v>
      </c>
      <c r="C52" s="34" t="s">
        <v>129</v>
      </c>
      <c r="D52" s="35" t="s">
        <v>308</v>
      </c>
      <c r="E52" s="29"/>
      <c r="F52" s="29"/>
      <c r="G52" s="29"/>
      <c r="H52" s="29"/>
      <c r="I52" s="29"/>
      <c r="J52" s="29"/>
      <c r="K52" s="29"/>
      <c r="L52" s="29">
        <v>72</v>
      </c>
      <c r="M52" s="29"/>
      <c r="N52" s="29"/>
      <c r="O52" s="29"/>
      <c r="P52" s="29"/>
      <c r="Q52" s="29">
        <v>72</v>
      </c>
      <c r="R52" s="29"/>
      <c r="S52" s="29"/>
      <c r="T52" s="29"/>
    </row>
    <row r="53" spans="2:20" ht="41.25" customHeight="1">
      <c r="B53" s="31" t="s">
        <v>130</v>
      </c>
      <c r="C53" s="31" t="s">
        <v>131</v>
      </c>
      <c r="D53" s="22" t="s">
        <v>290</v>
      </c>
      <c r="E53" s="24">
        <v>1077</v>
      </c>
      <c r="F53" s="24">
        <f>F54+F55+F56</f>
        <v>359</v>
      </c>
      <c r="G53" s="24">
        <f>G54+G55+G56</f>
        <v>718</v>
      </c>
      <c r="H53" s="24">
        <f>H54+H55+H56</f>
        <v>328</v>
      </c>
      <c r="I53" s="24">
        <f>I54+I55+I56</f>
        <v>370</v>
      </c>
      <c r="J53" s="24">
        <v>20</v>
      </c>
      <c r="K53" s="24"/>
      <c r="L53" s="24"/>
      <c r="M53" s="24"/>
      <c r="N53" s="24"/>
      <c r="O53" s="24"/>
      <c r="P53" s="24"/>
      <c r="Q53" s="24">
        <f>Q54+Q55+Q56</f>
        <v>266</v>
      </c>
      <c r="R53" s="24">
        <v>320</v>
      </c>
      <c r="S53" s="24">
        <v>132</v>
      </c>
      <c r="T53" s="24"/>
    </row>
    <row r="54" spans="2:21" ht="18.75" customHeight="1">
      <c r="B54" s="34" t="s">
        <v>132</v>
      </c>
      <c r="C54" s="62" t="s">
        <v>133</v>
      </c>
      <c r="D54" s="124" t="s">
        <v>312</v>
      </c>
      <c r="E54" s="29">
        <v>312</v>
      </c>
      <c r="F54" s="29">
        <v>104</v>
      </c>
      <c r="G54" s="29">
        <v>208</v>
      </c>
      <c r="H54" s="29">
        <v>108</v>
      </c>
      <c r="I54" s="29">
        <v>90</v>
      </c>
      <c r="J54" s="29">
        <v>10</v>
      </c>
      <c r="K54" s="29" t="s">
        <v>72</v>
      </c>
      <c r="L54" s="29"/>
      <c r="M54" s="29"/>
      <c r="N54" s="29"/>
      <c r="O54" s="29"/>
      <c r="P54" s="29"/>
      <c r="Q54" s="29">
        <v>84</v>
      </c>
      <c r="R54" s="29">
        <v>80</v>
      </c>
      <c r="S54" s="29">
        <v>44</v>
      </c>
      <c r="T54" s="29"/>
      <c r="U54" s="38"/>
    </row>
    <row r="55" spans="2:21" ht="30.75" customHeight="1">
      <c r="B55" s="34" t="s">
        <v>134</v>
      </c>
      <c r="C55" s="34" t="s">
        <v>135</v>
      </c>
      <c r="D55" s="124" t="s">
        <v>312</v>
      </c>
      <c r="E55" s="29">
        <v>393</v>
      </c>
      <c r="F55" s="29">
        <v>131</v>
      </c>
      <c r="G55" s="29">
        <v>262</v>
      </c>
      <c r="H55" s="29">
        <v>112</v>
      </c>
      <c r="I55" s="29">
        <v>140</v>
      </c>
      <c r="J55" s="29">
        <v>10</v>
      </c>
      <c r="K55" s="29"/>
      <c r="L55" s="29"/>
      <c r="M55" s="29"/>
      <c r="N55" s="29"/>
      <c r="O55" s="29"/>
      <c r="P55" s="29"/>
      <c r="Q55" s="29">
        <v>98</v>
      </c>
      <c r="R55" s="29">
        <v>120</v>
      </c>
      <c r="S55" s="29">
        <v>44</v>
      </c>
      <c r="T55" s="29"/>
      <c r="U55" s="38"/>
    </row>
    <row r="56" spans="2:21" ht="18" customHeight="1">
      <c r="B56" s="34" t="s">
        <v>136</v>
      </c>
      <c r="C56" s="62" t="s">
        <v>137</v>
      </c>
      <c r="D56" s="124" t="s">
        <v>313</v>
      </c>
      <c r="E56" s="29">
        <v>372</v>
      </c>
      <c r="F56" s="29">
        <v>124</v>
      </c>
      <c r="G56" s="29">
        <v>248</v>
      </c>
      <c r="H56" s="29">
        <v>108</v>
      </c>
      <c r="I56" s="29">
        <v>140</v>
      </c>
      <c r="J56" s="29"/>
      <c r="K56" s="29"/>
      <c r="L56" s="29"/>
      <c r="M56" s="29"/>
      <c r="N56" s="29"/>
      <c r="O56" s="29"/>
      <c r="P56" s="29"/>
      <c r="Q56" s="29">
        <v>84</v>
      </c>
      <c r="R56" s="29">
        <v>120</v>
      </c>
      <c r="S56" s="29">
        <v>44</v>
      </c>
      <c r="T56" s="29"/>
      <c r="U56" s="38"/>
    </row>
    <row r="57" spans="2:21" ht="18.75" customHeight="1">
      <c r="B57" s="34" t="s">
        <v>138</v>
      </c>
      <c r="C57" s="34" t="s">
        <v>129</v>
      </c>
      <c r="D57" s="35" t="s">
        <v>308</v>
      </c>
      <c r="E57" s="29"/>
      <c r="F57" s="29"/>
      <c r="G57" s="29"/>
      <c r="H57" s="29"/>
      <c r="I57" s="29"/>
      <c r="J57" s="29"/>
      <c r="K57" s="29"/>
      <c r="L57" s="29">
        <v>72</v>
      </c>
      <c r="M57" s="29"/>
      <c r="N57" s="29"/>
      <c r="O57" s="29"/>
      <c r="P57" s="29"/>
      <c r="Q57" s="29"/>
      <c r="R57" s="29">
        <v>36</v>
      </c>
      <c r="S57" s="29">
        <v>36</v>
      </c>
      <c r="T57" s="29"/>
      <c r="U57" s="38"/>
    </row>
    <row r="58" spans="2:21" ht="28.5" customHeight="1">
      <c r="B58" s="31" t="s">
        <v>139</v>
      </c>
      <c r="C58" s="31" t="s">
        <v>140</v>
      </c>
      <c r="D58" s="22" t="s">
        <v>290</v>
      </c>
      <c r="E58" s="24">
        <f>E59+E60</f>
        <v>528</v>
      </c>
      <c r="F58" s="24">
        <f>F59+F60</f>
        <v>176</v>
      </c>
      <c r="G58" s="24">
        <f>G59+G60</f>
        <v>352</v>
      </c>
      <c r="H58" s="24">
        <f>H59+H60</f>
        <v>182</v>
      </c>
      <c r="I58" s="24">
        <f>I59+I60</f>
        <v>170</v>
      </c>
      <c r="J58" s="24"/>
      <c r="K58" s="24"/>
      <c r="L58" s="24"/>
      <c r="M58" s="24"/>
      <c r="N58" s="24"/>
      <c r="O58" s="24"/>
      <c r="P58" s="24"/>
      <c r="Q58" s="24">
        <f>Q59+Q60</f>
        <v>60</v>
      </c>
      <c r="R58" s="24">
        <f>R59+R60</f>
        <v>160</v>
      </c>
      <c r="S58" s="24">
        <v>132</v>
      </c>
      <c r="T58" s="24"/>
      <c r="U58" s="38"/>
    </row>
    <row r="59" spans="2:21" ht="30.75" customHeight="1">
      <c r="B59" s="34" t="s">
        <v>141</v>
      </c>
      <c r="C59" s="34" t="s">
        <v>283</v>
      </c>
      <c r="D59" s="124" t="s">
        <v>307</v>
      </c>
      <c r="E59" s="29">
        <v>255</v>
      </c>
      <c r="F59" s="29">
        <v>85</v>
      </c>
      <c r="G59" s="29">
        <v>170</v>
      </c>
      <c r="H59" s="29">
        <v>90</v>
      </c>
      <c r="I59" s="29">
        <v>80</v>
      </c>
      <c r="J59" s="29"/>
      <c r="K59" s="29"/>
      <c r="L59" s="29"/>
      <c r="M59" s="29"/>
      <c r="N59" s="29"/>
      <c r="O59" s="29"/>
      <c r="P59" s="29"/>
      <c r="Q59" s="29">
        <v>24</v>
      </c>
      <c r="R59" s="29">
        <v>80</v>
      </c>
      <c r="S59" s="29">
        <v>66</v>
      </c>
      <c r="T59" s="29"/>
      <c r="U59" s="38"/>
    </row>
    <row r="60" spans="2:21" ht="30.75" customHeight="1">
      <c r="B60" s="34" t="s">
        <v>142</v>
      </c>
      <c r="C60" s="34" t="s">
        <v>143</v>
      </c>
      <c r="D60" s="124" t="s">
        <v>307</v>
      </c>
      <c r="E60" s="29">
        <v>273</v>
      </c>
      <c r="F60" s="29">
        <v>91</v>
      </c>
      <c r="G60" s="29">
        <v>182</v>
      </c>
      <c r="H60" s="29">
        <v>92</v>
      </c>
      <c r="I60" s="29">
        <v>90</v>
      </c>
      <c r="J60" s="29"/>
      <c r="K60" s="29"/>
      <c r="L60" s="29"/>
      <c r="M60" s="29"/>
      <c r="N60" s="29"/>
      <c r="O60" s="29"/>
      <c r="P60" s="29"/>
      <c r="Q60" s="29">
        <v>36</v>
      </c>
      <c r="R60" s="29">
        <v>80</v>
      </c>
      <c r="S60" s="29">
        <v>66</v>
      </c>
      <c r="T60" s="29"/>
      <c r="U60" s="38"/>
    </row>
    <row r="61" spans="2:21" ht="15" customHeight="1">
      <c r="B61" s="34" t="s">
        <v>144</v>
      </c>
      <c r="C61" s="34" t="s">
        <v>129</v>
      </c>
      <c r="D61" s="35" t="s">
        <v>309</v>
      </c>
      <c r="E61" s="29"/>
      <c r="F61" s="29"/>
      <c r="G61" s="29"/>
      <c r="H61" s="29"/>
      <c r="I61" s="29"/>
      <c r="J61" s="29"/>
      <c r="K61" s="29"/>
      <c r="L61" s="29">
        <v>72</v>
      </c>
      <c r="M61" s="29"/>
      <c r="N61" s="29"/>
      <c r="O61" s="29"/>
      <c r="P61" s="29"/>
      <c r="Q61" s="29"/>
      <c r="R61" s="29">
        <v>36</v>
      </c>
      <c r="S61" s="29">
        <v>36</v>
      </c>
      <c r="T61" s="29"/>
      <c r="U61" s="38"/>
    </row>
    <row r="62" spans="2:21" ht="30.75" customHeight="1">
      <c r="B62" s="31" t="s">
        <v>145</v>
      </c>
      <c r="C62" s="31" t="s">
        <v>146</v>
      </c>
      <c r="D62" s="22" t="s">
        <v>290</v>
      </c>
      <c r="E62" s="24">
        <v>204</v>
      </c>
      <c r="F62" s="24">
        <v>68</v>
      </c>
      <c r="G62" s="24">
        <v>136</v>
      </c>
      <c r="H62" s="24">
        <v>56</v>
      </c>
      <c r="I62" s="24">
        <f>I63+I64</f>
        <v>80</v>
      </c>
      <c r="J62" s="24"/>
      <c r="K62" s="24"/>
      <c r="L62" s="24"/>
      <c r="M62" s="24"/>
      <c r="N62" s="24"/>
      <c r="O62" s="24"/>
      <c r="P62" s="24"/>
      <c r="Q62" s="24"/>
      <c r="R62" s="24">
        <f>R63+R64</f>
        <v>88</v>
      </c>
      <c r="S62" s="24">
        <f>S63+S64</f>
        <v>48</v>
      </c>
      <c r="T62" s="24"/>
      <c r="U62" s="38"/>
    </row>
    <row r="63" spans="2:21" ht="30.75" customHeight="1">
      <c r="B63" s="34" t="s">
        <v>147</v>
      </c>
      <c r="C63" s="34" t="s">
        <v>148</v>
      </c>
      <c r="D63" s="35" t="s">
        <v>314</v>
      </c>
      <c r="E63" s="29">
        <v>108</v>
      </c>
      <c r="F63" s="29">
        <v>36</v>
      </c>
      <c r="G63" s="29">
        <v>72</v>
      </c>
      <c r="H63" s="29">
        <v>26</v>
      </c>
      <c r="I63" s="29">
        <v>46</v>
      </c>
      <c r="J63" s="29"/>
      <c r="K63" s="29"/>
      <c r="L63" s="29"/>
      <c r="M63" s="29"/>
      <c r="N63" s="29"/>
      <c r="O63" s="29"/>
      <c r="P63" s="29"/>
      <c r="Q63" s="29"/>
      <c r="R63" s="29">
        <v>48</v>
      </c>
      <c r="S63" s="29">
        <v>24</v>
      </c>
      <c r="T63" s="29"/>
      <c r="U63" s="38"/>
    </row>
    <row r="64" spans="2:21" ht="30.75" customHeight="1">
      <c r="B64" s="34" t="s">
        <v>149</v>
      </c>
      <c r="C64" s="34" t="s">
        <v>150</v>
      </c>
      <c r="D64" s="35" t="s">
        <v>306</v>
      </c>
      <c r="E64" s="29">
        <v>96</v>
      </c>
      <c r="F64" s="29">
        <v>32</v>
      </c>
      <c r="G64" s="29">
        <v>64</v>
      </c>
      <c r="H64" s="29">
        <v>30</v>
      </c>
      <c r="I64" s="29">
        <v>34</v>
      </c>
      <c r="J64" s="29"/>
      <c r="K64" s="29"/>
      <c r="L64" s="29"/>
      <c r="M64" s="29"/>
      <c r="N64" s="29"/>
      <c r="O64" s="29"/>
      <c r="P64" s="29"/>
      <c r="Q64" s="29"/>
      <c r="R64" s="29">
        <v>40</v>
      </c>
      <c r="S64" s="29">
        <v>24</v>
      </c>
      <c r="T64" s="29"/>
      <c r="U64" s="38"/>
    </row>
    <row r="65" spans="2:21" ht="20.25" customHeight="1">
      <c r="B65" s="34" t="s">
        <v>151</v>
      </c>
      <c r="C65" s="34" t="s">
        <v>129</v>
      </c>
      <c r="D65" s="35" t="s">
        <v>309</v>
      </c>
      <c r="E65" s="29"/>
      <c r="F65" s="29"/>
      <c r="G65" s="29"/>
      <c r="H65" s="29"/>
      <c r="I65" s="29"/>
      <c r="J65" s="29"/>
      <c r="K65" s="29"/>
      <c r="L65" s="29">
        <v>36</v>
      </c>
      <c r="M65" s="29"/>
      <c r="N65" s="29"/>
      <c r="O65" s="29"/>
      <c r="P65" s="29"/>
      <c r="Q65" s="29"/>
      <c r="R65" s="29">
        <v>36</v>
      </c>
      <c r="S65" s="29"/>
      <c r="T65" s="29"/>
      <c r="U65" s="38"/>
    </row>
    <row r="66" spans="2:21" ht="30.75" customHeight="1">
      <c r="B66" s="31" t="s">
        <v>152</v>
      </c>
      <c r="C66" s="31" t="s">
        <v>153</v>
      </c>
      <c r="D66" s="22" t="s">
        <v>290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101"/>
      <c r="U66" s="38"/>
    </row>
    <row r="67" spans="2:21" ht="18" customHeight="1">
      <c r="B67" s="34" t="s">
        <v>154</v>
      </c>
      <c r="C67" s="34" t="s">
        <v>23</v>
      </c>
      <c r="D67" s="35" t="s">
        <v>309</v>
      </c>
      <c r="E67" s="29"/>
      <c r="F67" s="29"/>
      <c r="G67" s="29"/>
      <c r="H67" s="29"/>
      <c r="I67" s="29"/>
      <c r="J67" s="29"/>
      <c r="K67" s="29">
        <v>288</v>
      </c>
      <c r="L67" s="29"/>
      <c r="M67" s="101"/>
      <c r="N67" s="101"/>
      <c r="O67" s="101">
        <v>144</v>
      </c>
      <c r="P67" s="101">
        <v>144</v>
      </c>
      <c r="Q67" s="101"/>
      <c r="R67" s="101"/>
      <c r="S67" s="108"/>
      <c r="T67" s="107"/>
      <c r="U67" s="38"/>
    </row>
    <row r="68" spans="2:21" ht="18" customHeight="1">
      <c r="B68" s="31" t="s">
        <v>291</v>
      </c>
      <c r="C68" s="31" t="s">
        <v>289</v>
      </c>
      <c r="D68" s="22" t="s">
        <v>290</v>
      </c>
      <c r="E68" s="24">
        <v>48</v>
      </c>
      <c r="F68" s="24">
        <v>16</v>
      </c>
      <c r="G68" s="24">
        <v>32</v>
      </c>
      <c r="H68" s="24">
        <v>16</v>
      </c>
      <c r="I68" s="24">
        <v>16</v>
      </c>
      <c r="J68" s="24"/>
      <c r="K68" s="24"/>
      <c r="L68" s="103"/>
      <c r="M68" s="104"/>
      <c r="N68" s="104"/>
      <c r="O68" s="104"/>
      <c r="P68" s="104"/>
      <c r="Q68" s="104"/>
      <c r="R68" s="105">
        <v>32</v>
      </c>
      <c r="S68" s="110"/>
      <c r="T68" s="107"/>
      <c r="U68" s="38"/>
    </row>
    <row r="69" spans="2:21" ht="34.5" customHeight="1">
      <c r="B69" s="34" t="s">
        <v>293</v>
      </c>
      <c r="C69" s="34" t="s">
        <v>311</v>
      </c>
      <c r="D69" s="35" t="s">
        <v>304</v>
      </c>
      <c r="E69" s="29">
        <v>48</v>
      </c>
      <c r="F69" s="29">
        <v>16</v>
      </c>
      <c r="G69" s="29">
        <v>32</v>
      </c>
      <c r="H69" s="29">
        <v>16</v>
      </c>
      <c r="I69" s="29">
        <v>16</v>
      </c>
      <c r="J69" s="29"/>
      <c r="K69" s="29"/>
      <c r="L69" s="100"/>
      <c r="M69" s="102"/>
      <c r="N69" s="102"/>
      <c r="O69" s="102"/>
      <c r="P69" s="102"/>
      <c r="Q69" s="102"/>
      <c r="R69" s="106">
        <v>32</v>
      </c>
      <c r="S69" s="110"/>
      <c r="T69" s="107"/>
      <c r="U69" s="38"/>
    </row>
    <row r="70" spans="2:21" ht="23.25" customHeight="1">
      <c r="B70" s="34" t="s">
        <v>295</v>
      </c>
      <c r="C70" s="34" t="s">
        <v>24</v>
      </c>
      <c r="D70" s="35" t="s">
        <v>304</v>
      </c>
      <c r="E70" s="29"/>
      <c r="F70" s="29"/>
      <c r="G70" s="29">
        <v>6</v>
      </c>
      <c r="H70" s="29"/>
      <c r="I70" s="29"/>
      <c r="J70" s="29"/>
      <c r="K70" s="29"/>
      <c r="L70" s="100">
        <v>6</v>
      </c>
      <c r="M70" s="102"/>
      <c r="N70" s="102"/>
      <c r="O70" s="102"/>
      <c r="P70" s="102"/>
      <c r="Q70" s="102"/>
      <c r="R70" s="106">
        <v>6</v>
      </c>
      <c r="S70" s="110"/>
      <c r="T70" s="107"/>
      <c r="U70" s="38"/>
    </row>
    <row r="71" spans="2:21" ht="63.75" customHeight="1">
      <c r="B71" s="34"/>
      <c r="C71" s="34"/>
      <c r="D71" s="35"/>
      <c r="E71" s="29"/>
      <c r="F71" s="29"/>
      <c r="G71" s="29"/>
      <c r="H71" s="29"/>
      <c r="I71" s="29"/>
      <c r="J71" s="29"/>
      <c r="K71" s="29"/>
      <c r="L71" s="100"/>
      <c r="M71" s="25" t="s">
        <v>67</v>
      </c>
      <c r="N71" s="26" t="s">
        <v>68</v>
      </c>
      <c r="O71" s="26" t="s">
        <v>277</v>
      </c>
      <c r="P71" s="26" t="s">
        <v>278</v>
      </c>
      <c r="Q71" s="26" t="s">
        <v>69</v>
      </c>
      <c r="R71" s="26" t="s">
        <v>279</v>
      </c>
      <c r="S71" s="26" t="s">
        <v>70</v>
      </c>
      <c r="T71" s="26" t="s">
        <v>71</v>
      </c>
      <c r="U71" s="38"/>
    </row>
    <row r="72" spans="2:21" ht="18.75" customHeight="1">
      <c r="B72" s="31" t="s">
        <v>371</v>
      </c>
      <c r="C72" s="31" t="s">
        <v>292</v>
      </c>
      <c r="D72" s="22" t="s">
        <v>290</v>
      </c>
      <c r="E72" s="24">
        <v>120</v>
      </c>
      <c r="F72" s="24">
        <v>40</v>
      </c>
      <c r="G72" s="24">
        <v>80</v>
      </c>
      <c r="H72" s="24">
        <v>56</v>
      </c>
      <c r="I72" s="24">
        <v>24</v>
      </c>
      <c r="J72" s="24"/>
      <c r="K72" s="24"/>
      <c r="L72" s="103"/>
      <c r="M72" s="104"/>
      <c r="N72" s="104"/>
      <c r="O72" s="104"/>
      <c r="P72" s="104"/>
      <c r="Q72" s="104"/>
      <c r="R72" s="104">
        <v>40</v>
      </c>
      <c r="S72" s="109">
        <v>40</v>
      </c>
      <c r="T72" s="107"/>
      <c r="U72" s="38"/>
    </row>
    <row r="73" spans="2:21" ht="47.25" customHeight="1">
      <c r="B73" s="34" t="s">
        <v>372</v>
      </c>
      <c r="C73" s="34" t="s">
        <v>294</v>
      </c>
      <c r="D73" s="35" t="s">
        <v>305</v>
      </c>
      <c r="E73" s="29">
        <v>120</v>
      </c>
      <c r="F73" s="29">
        <v>40</v>
      </c>
      <c r="G73" s="29">
        <v>80</v>
      </c>
      <c r="H73" s="29">
        <v>56</v>
      </c>
      <c r="I73" s="29">
        <v>24</v>
      </c>
      <c r="J73" s="29"/>
      <c r="K73" s="29"/>
      <c r="L73" s="100"/>
      <c r="M73" s="102"/>
      <c r="N73" s="102"/>
      <c r="O73" s="102"/>
      <c r="P73" s="102"/>
      <c r="Q73" s="102"/>
      <c r="R73" s="102">
        <v>40</v>
      </c>
      <c r="S73" s="106">
        <v>40</v>
      </c>
      <c r="T73" s="107"/>
      <c r="U73" s="38"/>
    </row>
    <row r="74" spans="2:21" ht="18" customHeight="1">
      <c r="B74" s="34" t="s">
        <v>373</v>
      </c>
      <c r="C74" s="34" t="s">
        <v>24</v>
      </c>
      <c r="D74" s="111" t="s">
        <v>304</v>
      </c>
      <c r="E74" s="101"/>
      <c r="F74" s="101"/>
      <c r="G74" s="101">
        <v>30</v>
      </c>
      <c r="H74" s="101"/>
      <c r="I74" s="101"/>
      <c r="J74" s="101"/>
      <c r="K74" s="101"/>
      <c r="L74" s="112">
        <v>30</v>
      </c>
      <c r="M74" s="113"/>
      <c r="N74" s="113"/>
      <c r="O74" s="113"/>
      <c r="P74" s="113"/>
      <c r="Q74" s="113"/>
      <c r="R74" s="113">
        <v>30</v>
      </c>
      <c r="S74" s="114"/>
      <c r="T74" s="115"/>
      <c r="U74" s="38"/>
    </row>
    <row r="75" spans="2:21" ht="18" customHeight="1">
      <c r="B75" s="138"/>
      <c r="C75" s="139" t="s">
        <v>296</v>
      </c>
      <c r="D75" s="140"/>
      <c r="E75" s="141">
        <v>4286</v>
      </c>
      <c r="F75" s="141">
        <v>1478</v>
      </c>
      <c r="G75" s="141">
        <v>2808</v>
      </c>
      <c r="H75" s="141">
        <v>1292</v>
      </c>
      <c r="I75" s="141">
        <v>1476</v>
      </c>
      <c r="J75" s="141">
        <v>40</v>
      </c>
      <c r="K75" s="141"/>
      <c r="L75" s="141"/>
      <c r="M75" s="141"/>
      <c r="N75" s="142"/>
      <c r="O75" s="142"/>
      <c r="P75" s="142"/>
      <c r="Q75" s="142"/>
      <c r="R75" s="142"/>
      <c r="S75" s="142"/>
      <c r="T75" s="115"/>
      <c r="U75" s="38"/>
    </row>
    <row r="76" spans="2:21" ht="15" customHeight="1">
      <c r="B76" s="143"/>
      <c r="C76" s="144" t="s">
        <v>297</v>
      </c>
      <c r="D76" s="116"/>
      <c r="E76" s="85">
        <v>6392</v>
      </c>
      <c r="F76" s="85">
        <v>2180</v>
      </c>
      <c r="G76" s="85">
        <v>4212</v>
      </c>
      <c r="H76" s="85">
        <v>2342</v>
      </c>
      <c r="I76" s="85">
        <v>1830</v>
      </c>
      <c r="J76" s="85">
        <v>40</v>
      </c>
      <c r="K76" s="85">
        <v>288</v>
      </c>
      <c r="L76" s="85">
        <v>288</v>
      </c>
      <c r="M76" s="85">
        <v>612</v>
      </c>
      <c r="N76" s="85">
        <v>792</v>
      </c>
      <c r="O76" s="85">
        <v>468</v>
      </c>
      <c r="P76" s="85">
        <v>720</v>
      </c>
      <c r="Q76" s="85">
        <v>504</v>
      </c>
      <c r="R76" s="85">
        <v>720</v>
      </c>
      <c r="S76" s="85">
        <v>396</v>
      </c>
      <c r="T76" s="102"/>
      <c r="U76" s="38"/>
    </row>
    <row r="77" spans="1:20" s="5" customFormat="1" ht="15.75" customHeight="1">
      <c r="A77" s="2"/>
      <c r="B77" s="136" t="s">
        <v>155</v>
      </c>
      <c r="C77" s="136" t="s">
        <v>156</v>
      </c>
      <c r="D77" s="119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 t="s">
        <v>280</v>
      </c>
    </row>
    <row r="78" spans="2:20" s="5" customFormat="1" ht="15.75" customHeight="1">
      <c r="B78" s="39" t="s">
        <v>157</v>
      </c>
      <c r="C78" s="39" t="s">
        <v>158</v>
      </c>
      <c r="D78" s="32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13.5" customHeight="1">
      <c r="A79" s="5"/>
      <c r="B79" s="40"/>
      <c r="C79" s="39" t="s">
        <v>159</v>
      </c>
      <c r="D79" s="32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2:20" ht="30.75" customHeight="1">
      <c r="B80" s="40" t="s">
        <v>160</v>
      </c>
      <c r="C80" s="41" t="s">
        <v>369</v>
      </c>
      <c r="D80" s="42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28"/>
      <c r="T80" s="28" t="s">
        <v>281</v>
      </c>
    </row>
    <row r="81" spans="2:20" ht="30" customHeight="1">
      <c r="B81" s="120" t="s">
        <v>161</v>
      </c>
      <c r="C81" s="98" t="s">
        <v>370</v>
      </c>
      <c r="D81" s="99"/>
      <c r="E81" s="86"/>
      <c r="F81" s="86"/>
      <c r="G81" s="97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28"/>
      <c r="T81" s="28" t="s">
        <v>282</v>
      </c>
    </row>
    <row r="82" spans="2:20" ht="15.75" customHeight="1">
      <c r="B82" s="121" t="s">
        <v>162</v>
      </c>
      <c r="C82" s="276" t="s">
        <v>310</v>
      </c>
      <c r="D82" s="277"/>
      <c r="E82" s="277"/>
      <c r="F82" s="278"/>
      <c r="G82" s="297" t="s">
        <v>28</v>
      </c>
      <c r="H82" s="299" t="s">
        <v>163</v>
      </c>
      <c r="I82" s="300"/>
      <c r="J82" s="300"/>
      <c r="K82" s="300"/>
      <c r="L82" s="301"/>
      <c r="M82" s="85">
        <v>612</v>
      </c>
      <c r="N82" s="85">
        <v>792</v>
      </c>
      <c r="O82" s="85">
        <v>468</v>
      </c>
      <c r="P82" s="85">
        <v>720</v>
      </c>
      <c r="Q82" s="85">
        <v>504</v>
      </c>
      <c r="R82" s="85">
        <v>720</v>
      </c>
      <c r="S82" s="85">
        <v>396</v>
      </c>
      <c r="T82" s="83"/>
    </row>
    <row r="83" spans="2:20" ht="14.25" customHeight="1">
      <c r="B83" s="44"/>
      <c r="C83" s="45"/>
      <c r="D83" s="46"/>
      <c r="E83" s="46"/>
      <c r="F83" s="46"/>
      <c r="G83" s="298"/>
      <c r="H83" s="288" t="s">
        <v>164</v>
      </c>
      <c r="I83" s="289"/>
      <c r="J83" s="289"/>
      <c r="K83" s="289"/>
      <c r="L83" s="290"/>
      <c r="M83" s="84"/>
      <c r="N83" s="84"/>
      <c r="O83" s="84">
        <v>144</v>
      </c>
      <c r="P83" s="84">
        <v>144</v>
      </c>
      <c r="Q83" s="84"/>
      <c r="R83" s="84"/>
      <c r="S83" s="84"/>
      <c r="T83" s="28"/>
    </row>
    <row r="84" spans="2:20" ht="32.25" customHeight="1">
      <c r="B84" s="47"/>
      <c r="C84" s="48" t="s">
        <v>165</v>
      </c>
      <c r="D84" s="49"/>
      <c r="E84" s="46"/>
      <c r="F84" s="46"/>
      <c r="G84" s="298"/>
      <c r="H84" s="279" t="s">
        <v>166</v>
      </c>
      <c r="I84" s="280"/>
      <c r="J84" s="280"/>
      <c r="K84" s="280"/>
      <c r="L84" s="281"/>
      <c r="M84" s="28"/>
      <c r="N84" s="28"/>
      <c r="O84" s="28"/>
      <c r="P84" s="28"/>
      <c r="Q84" s="28">
        <v>72</v>
      </c>
      <c r="R84" s="28">
        <v>144</v>
      </c>
      <c r="S84" s="28" t="s">
        <v>375</v>
      </c>
      <c r="T84" s="28">
        <v>36</v>
      </c>
    </row>
    <row r="85" spans="2:20" ht="14.25" customHeight="1">
      <c r="B85" s="44"/>
      <c r="C85" s="45"/>
      <c r="D85" s="46"/>
      <c r="E85" s="46"/>
      <c r="F85" s="46"/>
      <c r="G85" s="298"/>
      <c r="H85" s="302" t="s">
        <v>167</v>
      </c>
      <c r="I85" s="303"/>
      <c r="J85" s="303"/>
      <c r="K85" s="303"/>
      <c r="L85" s="304"/>
      <c r="M85" s="43"/>
      <c r="N85" s="43">
        <v>3</v>
      </c>
      <c r="O85" s="43"/>
      <c r="P85" s="43">
        <v>2</v>
      </c>
      <c r="Q85" s="43">
        <v>2</v>
      </c>
      <c r="R85" s="43">
        <v>2</v>
      </c>
      <c r="S85" s="43">
        <v>6</v>
      </c>
      <c r="T85" s="43"/>
    </row>
    <row r="86" spans="2:20" ht="14.25" customHeight="1">
      <c r="B86" s="44"/>
      <c r="C86" s="45"/>
      <c r="D86" s="46"/>
      <c r="E86" s="46"/>
      <c r="F86" s="46"/>
      <c r="G86" s="297"/>
      <c r="H86" s="299" t="s">
        <v>243</v>
      </c>
      <c r="I86" s="300"/>
      <c r="J86" s="300"/>
      <c r="K86" s="300"/>
      <c r="L86" s="301"/>
      <c r="M86" s="86"/>
      <c r="N86" s="86"/>
      <c r="O86" s="86"/>
      <c r="P86" s="86">
        <v>1</v>
      </c>
      <c r="Q86" s="86">
        <v>1</v>
      </c>
      <c r="R86" s="86"/>
      <c r="S86" s="86">
        <v>2</v>
      </c>
      <c r="T86" s="86"/>
    </row>
    <row r="87" spans="1:26" s="50" customFormat="1" ht="15">
      <c r="A87" s="2"/>
      <c r="B87" s="44"/>
      <c r="C87" s="45"/>
      <c r="D87" s="46"/>
      <c r="E87" s="46"/>
      <c r="F87" s="46"/>
      <c r="G87" s="297"/>
      <c r="H87" s="299" t="s">
        <v>301</v>
      </c>
      <c r="I87" s="300"/>
      <c r="J87" s="300"/>
      <c r="K87" s="300"/>
      <c r="L87" s="301"/>
      <c r="M87" s="122"/>
      <c r="N87" s="123">
        <v>9</v>
      </c>
      <c r="O87" s="123">
        <v>4</v>
      </c>
      <c r="P87" s="123">
        <v>6</v>
      </c>
      <c r="Q87" s="123">
        <v>1</v>
      </c>
      <c r="R87" s="123">
        <v>1</v>
      </c>
      <c r="S87" s="123">
        <v>5</v>
      </c>
      <c r="T87" s="86"/>
      <c r="U87" s="38"/>
      <c r="V87" s="2"/>
      <c r="W87" s="2"/>
      <c r="X87" s="2"/>
      <c r="Y87" s="2"/>
      <c r="Z87" s="2"/>
    </row>
    <row r="88" spans="1:26" s="54" customFormat="1" ht="15">
      <c r="A88" s="117"/>
      <c r="B88" s="51"/>
      <c r="C88" s="52"/>
      <c r="D88" s="53"/>
      <c r="E88" s="53"/>
      <c r="F88" s="82"/>
      <c r="G88" s="298"/>
      <c r="H88" s="288" t="s">
        <v>168</v>
      </c>
      <c r="I88" s="289"/>
      <c r="J88" s="289"/>
      <c r="K88" s="289"/>
      <c r="L88" s="290"/>
      <c r="M88" s="86"/>
      <c r="N88" s="86"/>
      <c r="O88" s="86"/>
      <c r="P88" s="86">
        <v>1</v>
      </c>
      <c r="Q88" s="86">
        <v>3</v>
      </c>
      <c r="R88" s="86">
        <v>3</v>
      </c>
      <c r="S88" s="86">
        <v>1</v>
      </c>
      <c r="T88" s="84"/>
      <c r="U88" s="2"/>
      <c r="V88" s="2"/>
      <c r="W88" s="2"/>
      <c r="X88" s="2"/>
      <c r="Y88" s="2"/>
      <c r="Z88" s="2"/>
    </row>
    <row r="89" spans="1:20" ht="15">
      <c r="A89" s="118"/>
      <c r="B89" s="55"/>
      <c r="C89" s="55"/>
      <c r="D89" s="56"/>
      <c r="E89" s="56"/>
      <c r="F89" s="56"/>
      <c r="G89" s="56"/>
      <c r="H89" s="56"/>
      <c r="I89" s="56" t="s">
        <v>169</v>
      </c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2:20" ht="15">
      <c r="B90" s="55"/>
      <c r="C90" s="55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2:20" ht="15">
      <c r="B91" s="55"/>
      <c r="C91" s="55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</row>
    <row r="92" spans="2:20" ht="15">
      <c r="B92" s="55"/>
      <c r="C92" s="55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</row>
    <row r="93" spans="2:20" ht="15">
      <c r="B93" s="55"/>
      <c r="C93" s="55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</row>
  </sheetData>
  <sheetProtection selectLockedCells="1" selectUnlockedCells="1"/>
  <mergeCells count="28">
    <mergeCell ref="E4:J4"/>
    <mergeCell ref="H88:L88"/>
    <mergeCell ref="O6:P6"/>
    <mergeCell ref="Q6:R6"/>
    <mergeCell ref="S6:T6"/>
    <mergeCell ref="G82:G88"/>
    <mergeCell ref="H87:L87"/>
    <mergeCell ref="H86:L86"/>
    <mergeCell ref="H85:L85"/>
    <mergeCell ref="H82:L82"/>
    <mergeCell ref="H83:L83"/>
    <mergeCell ref="E5:E7"/>
    <mergeCell ref="G6:G7"/>
    <mergeCell ref="H6:J6"/>
    <mergeCell ref="K6:K7"/>
    <mergeCell ref="L6:L7"/>
    <mergeCell ref="F5:F7"/>
    <mergeCell ref="G5:J5"/>
    <mergeCell ref="D4:D7"/>
    <mergeCell ref="M4:T5"/>
    <mergeCell ref="C82:F82"/>
    <mergeCell ref="H84:L84"/>
    <mergeCell ref="M6:N6"/>
    <mergeCell ref="B2:T2"/>
    <mergeCell ref="B3:R3"/>
    <mergeCell ref="B4:B7"/>
    <mergeCell ref="C4:C7"/>
    <mergeCell ref="K4:L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E1" sqref="E1:F1"/>
    </sheetView>
  </sheetViews>
  <sheetFormatPr defaultColWidth="9.140625" defaultRowHeight="12.75"/>
  <cols>
    <col min="1" max="1" width="9.140625" style="57" customWidth="1"/>
    <col min="2" max="2" width="50.28125" style="57" customWidth="1"/>
    <col min="3" max="3" width="9.28125" style="58" customWidth="1"/>
    <col min="4" max="4" width="10.7109375" style="57" customWidth="1"/>
    <col min="5" max="5" width="7.140625" style="58" customWidth="1"/>
    <col min="6" max="6" width="73.421875" style="57" customWidth="1"/>
    <col min="7" max="16384" width="9.140625" style="57" customWidth="1"/>
  </cols>
  <sheetData>
    <row r="1" spans="2:6" ht="21.75" customHeight="1">
      <c r="B1" s="305" t="s">
        <v>319</v>
      </c>
      <c r="C1" s="305"/>
      <c r="D1" s="305"/>
      <c r="E1" s="306" t="s">
        <v>320</v>
      </c>
      <c r="F1" s="306"/>
    </row>
    <row r="2" spans="1:6" ht="19.5" customHeight="1">
      <c r="A2" s="72" t="s">
        <v>170</v>
      </c>
      <c r="B2" s="72" t="s">
        <v>171</v>
      </c>
      <c r="C2" s="72" t="s">
        <v>172</v>
      </c>
      <c r="D2" s="72" t="s">
        <v>173</v>
      </c>
      <c r="E2" s="59" t="s">
        <v>170</v>
      </c>
      <c r="F2" s="92" t="s">
        <v>171</v>
      </c>
    </row>
    <row r="3" spans="1:6" ht="16.5" customHeight="1">
      <c r="A3" s="95" t="s">
        <v>174</v>
      </c>
      <c r="B3" s="95" t="s">
        <v>23</v>
      </c>
      <c r="C3" s="96">
        <v>3.4</v>
      </c>
      <c r="D3" s="96">
        <v>8</v>
      </c>
      <c r="E3" s="60"/>
      <c r="F3" s="93" t="s">
        <v>175</v>
      </c>
    </row>
    <row r="4" spans="1:6" ht="17.25" customHeight="1">
      <c r="A4" s="95" t="s">
        <v>176</v>
      </c>
      <c r="B4" s="95" t="s">
        <v>177</v>
      </c>
      <c r="C4" s="35" t="s">
        <v>275</v>
      </c>
      <c r="D4" s="35">
        <v>8</v>
      </c>
      <c r="E4" s="61" t="s">
        <v>178</v>
      </c>
      <c r="F4" s="90" t="s">
        <v>244</v>
      </c>
    </row>
    <row r="5" spans="1:6" ht="17.25" customHeight="1">
      <c r="A5" s="95" t="s">
        <v>179</v>
      </c>
      <c r="B5" s="95" t="s">
        <v>180</v>
      </c>
      <c r="C5" s="35">
        <v>7.8</v>
      </c>
      <c r="D5" s="35">
        <v>4</v>
      </c>
      <c r="E5" s="61" t="s">
        <v>181</v>
      </c>
      <c r="F5" s="90" t="s">
        <v>245</v>
      </c>
    </row>
    <row r="6" spans="1:6" ht="13.5" customHeight="1">
      <c r="A6" s="95"/>
      <c r="B6" s="73" t="s">
        <v>183</v>
      </c>
      <c r="C6" s="34"/>
      <c r="D6" s="35">
        <v>20</v>
      </c>
      <c r="E6" s="61" t="s">
        <v>184</v>
      </c>
      <c r="F6" s="90" t="s">
        <v>246</v>
      </c>
    </row>
    <row r="7" spans="1:6" ht="15" customHeight="1">
      <c r="A7" s="63"/>
      <c r="B7" s="63"/>
      <c r="C7" s="64"/>
      <c r="D7" s="65"/>
      <c r="E7" s="61" t="s">
        <v>185</v>
      </c>
      <c r="F7" s="90" t="s">
        <v>247</v>
      </c>
    </row>
    <row r="8" spans="3:6" ht="19.5" customHeight="1">
      <c r="C8" s="66"/>
      <c r="D8" s="67"/>
      <c r="E8" s="61" t="s">
        <v>186</v>
      </c>
      <c r="F8" s="90" t="s">
        <v>248</v>
      </c>
    </row>
    <row r="9" spans="4:6" ht="21" customHeight="1">
      <c r="D9" s="67"/>
      <c r="E9" s="61" t="s">
        <v>187</v>
      </c>
      <c r="F9" s="90" t="s">
        <v>249</v>
      </c>
    </row>
    <row r="10" spans="4:6" ht="18" customHeight="1">
      <c r="D10" s="67"/>
      <c r="E10" s="61" t="s">
        <v>188</v>
      </c>
      <c r="F10" s="90" t="s">
        <v>250</v>
      </c>
    </row>
    <row r="11" spans="4:6" ht="18.75" customHeight="1">
      <c r="D11" s="67"/>
      <c r="E11" s="61" t="s">
        <v>189</v>
      </c>
      <c r="F11" s="90" t="s">
        <v>192</v>
      </c>
    </row>
    <row r="12" spans="4:6" ht="18.75" customHeight="1">
      <c r="D12" s="67"/>
      <c r="E12" s="61" t="s">
        <v>190</v>
      </c>
      <c r="F12" s="90" t="s">
        <v>251</v>
      </c>
    </row>
    <row r="13" spans="4:6" ht="18.75" customHeight="1">
      <c r="D13" s="67"/>
      <c r="E13" s="61" t="s">
        <v>267</v>
      </c>
      <c r="F13" s="90" t="s">
        <v>182</v>
      </c>
    </row>
    <row r="14" spans="4:6" ht="18.75" customHeight="1">
      <c r="D14" s="67"/>
      <c r="E14" s="61" t="s">
        <v>268</v>
      </c>
      <c r="F14" s="90" t="s">
        <v>253</v>
      </c>
    </row>
    <row r="15" spans="4:6" ht="18.75" customHeight="1">
      <c r="D15" s="67"/>
      <c r="E15" s="61" t="s">
        <v>269</v>
      </c>
      <c r="F15" s="90" t="s">
        <v>252</v>
      </c>
    </row>
    <row r="16" spans="4:6" ht="18.75" customHeight="1">
      <c r="D16" s="67"/>
      <c r="E16" s="61" t="s">
        <v>276</v>
      </c>
      <c r="F16" s="90" t="s">
        <v>254</v>
      </c>
    </row>
    <row r="17" spans="4:6" ht="12.75" customHeight="1">
      <c r="D17" s="68"/>
      <c r="E17" s="61"/>
      <c r="F17" s="94" t="s">
        <v>191</v>
      </c>
    </row>
    <row r="18" spans="4:6" ht="18" customHeight="1">
      <c r="D18" s="67"/>
      <c r="E18" s="61" t="s">
        <v>178</v>
      </c>
      <c r="F18" s="91" t="s">
        <v>255</v>
      </c>
    </row>
    <row r="19" spans="4:6" ht="12.75" customHeight="1">
      <c r="D19" s="67"/>
      <c r="E19" s="61" t="s">
        <v>181</v>
      </c>
      <c r="F19" s="91" t="s">
        <v>256</v>
      </c>
    </row>
    <row r="20" spans="4:6" ht="12.75" customHeight="1">
      <c r="D20" s="67"/>
      <c r="E20" s="61" t="s">
        <v>184</v>
      </c>
      <c r="F20" s="91" t="s">
        <v>257</v>
      </c>
    </row>
    <row r="21" spans="4:6" ht="12.75" customHeight="1">
      <c r="D21" s="67"/>
      <c r="E21" s="61" t="s">
        <v>185</v>
      </c>
      <c r="F21" s="91" t="s">
        <v>258</v>
      </c>
    </row>
    <row r="22" spans="4:6" ht="12.75" customHeight="1">
      <c r="D22" s="67"/>
      <c r="E22" s="61" t="s">
        <v>186</v>
      </c>
      <c r="F22" s="91" t="s">
        <v>259</v>
      </c>
    </row>
    <row r="23" spans="4:6" ht="12.75" customHeight="1">
      <c r="D23" s="67"/>
      <c r="E23" s="61" t="s">
        <v>187</v>
      </c>
      <c r="F23" s="91" t="s">
        <v>260</v>
      </c>
    </row>
    <row r="24" spans="4:6" ht="12.75" customHeight="1">
      <c r="D24" s="67"/>
      <c r="E24" s="61" t="s">
        <v>188</v>
      </c>
      <c r="F24" s="91" t="s">
        <v>261</v>
      </c>
    </row>
    <row r="25" spans="4:6" ht="12.75" customHeight="1">
      <c r="D25" s="67"/>
      <c r="E25" s="61" t="s">
        <v>189</v>
      </c>
      <c r="F25" s="91" t="s">
        <v>262</v>
      </c>
    </row>
    <row r="26" spans="4:6" ht="17.25" customHeight="1">
      <c r="D26" s="67"/>
      <c r="E26" s="61" t="s">
        <v>190</v>
      </c>
      <c r="F26" s="91" t="s">
        <v>263</v>
      </c>
    </row>
    <row r="27" spans="4:6" ht="12.75" customHeight="1">
      <c r="D27" s="67"/>
      <c r="E27" s="61" t="s">
        <v>267</v>
      </c>
      <c r="F27" s="91" t="s">
        <v>264</v>
      </c>
    </row>
    <row r="28" spans="4:6" ht="12.75" customHeight="1">
      <c r="D28" s="67"/>
      <c r="E28" s="61" t="s">
        <v>268</v>
      </c>
      <c r="F28" s="91" t="s">
        <v>265</v>
      </c>
    </row>
    <row r="29" spans="4:6" ht="12.75" customHeight="1">
      <c r="D29" s="67"/>
      <c r="E29" s="61" t="s">
        <v>269</v>
      </c>
      <c r="F29" s="91" t="s">
        <v>266</v>
      </c>
    </row>
    <row r="30" spans="4:6" ht="14.25">
      <c r="D30" s="66"/>
      <c r="E30" s="61"/>
      <c r="F30" s="94" t="s">
        <v>193</v>
      </c>
    </row>
    <row r="31" spans="5:6" ht="17.25" customHeight="1">
      <c r="E31" s="61" t="s">
        <v>178</v>
      </c>
      <c r="F31" s="91" t="s">
        <v>270</v>
      </c>
    </row>
    <row r="32" spans="5:6" ht="15">
      <c r="E32" s="61" t="s">
        <v>181</v>
      </c>
      <c r="F32" s="91" t="s">
        <v>271</v>
      </c>
    </row>
    <row r="33" spans="5:6" ht="15">
      <c r="E33" s="61" t="s">
        <v>184</v>
      </c>
      <c r="F33" s="91" t="s">
        <v>272</v>
      </c>
    </row>
    <row r="34" spans="5:6" ht="14.25">
      <c r="E34" s="61"/>
      <c r="F34" s="94" t="s">
        <v>194</v>
      </c>
    </row>
    <row r="35" spans="5:6" ht="15">
      <c r="E35" s="61" t="s">
        <v>178</v>
      </c>
      <c r="F35" s="91" t="s">
        <v>195</v>
      </c>
    </row>
    <row r="36" spans="5:6" ht="15">
      <c r="E36" s="61" t="s">
        <v>181</v>
      </c>
      <c r="F36" s="91" t="s">
        <v>196</v>
      </c>
    </row>
    <row r="37" spans="5:6" ht="15">
      <c r="E37" s="61" t="s">
        <v>184</v>
      </c>
      <c r="F37" s="91" t="s">
        <v>273</v>
      </c>
    </row>
    <row r="38" spans="5:6" ht="14.25">
      <c r="E38" s="61"/>
      <c r="F38" s="94" t="s">
        <v>197</v>
      </c>
    </row>
    <row r="39" spans="5:6" ht="15">
      <c r="E39" s="61" t="s">
        <v>178</v>
      </c>
      <c r="F39" s="91" t="s">
        <v>274</v>
      </c>
    </row>
    <row r="40" spans="5:6" ht="15">
      <c r="E40" s="61" t="s">
        <v>181</v>
      </c>
      <c r="F40" s="91" t="s">
        <v>198</v>
      </c>
    </row>
    <row r="47" spans="1:6" ht="15.75" customHeight="1">
      <c r="A47" s="307" t="s">
        <v>199</v>
      </c>
      <c r="B47" s="307"/>
      <c r="C47" s="307"/>
      <c r="D47" s="307"/>
      <c r="E47" s="307"/>
      <c r="F47" s="307"/>
    </row>
    <row r="48" spans="1:6" ht="46.5" customHeight="1">
      <c r="A48" s="308" t="s">
        <v>200</v>
      </c>
      <c r="B48" s="308"/>
      <c r="C48" s="308"/>
      <c r="D48" s="308"/>
      <c r="E48" s="308"/>
      <c r="F48" s="308"/>
    </row>
    <row r="49" spans="1:6" ht="15.75" customHeight="1">
      <c r="A49" s="309" t="s">
        <v>201</v>
      </c>
      <c r="B49" s="309"/>
      <c r="C49" s="309"/>
      <c r="D49" s="309"/>
      <c r="E49" s="309"/>
      <c r="F49" s="309"/>
    </row>
    <row r="50" spans="1:6" ht="30.75" customHeight="1">
      <c r="A50" s="308" t="s">
        <v>202</v>
      </c>
      <c r="B50" s="308"/>
      <c r="C50" s="308"/>
      <c r="D50" s="308"/>
      <c r="E50" s="308"/>
      <c r="F50" s="308"/>
    </row>
    <row r="51" spans="1:6" ht="15.75">
      <c r="A51" s="309" t="s">
        <v>203</v>
      </c>
      <c r="B51" s="309"/>
      <c r="C51" s="309"/>
      <c r="D51" s="309"/>
      <c r="E51" s="309"/>
      <c r="F51" s="309"/>
    </row>
    <row r="52" spans="1:6" ht="48" customHeight="1">
      <c r="A52" s="308" t="s">
        <v>204</v>
      </c>
      <c r="B52" s="308"/>
      <c r="C52" s="308"/>
      <c r="D52" s="308"/>
      <c r="E52" s="308"/>
      <c r="F52" s="308"/>
    </row>
    <row r="53" spans="1:6" ht="15.75">
      <c r="A53" s="309" t="s">
        <v>205</v>
      </c>
      <c r="B53" s="309"/>
      <c r="C53" s="309"/>
      <c r="D53" s="309"/>
      <c r="E53" s="309"/>
      <c r="F53" s="309"/>
    </row>
    <row r="54" spans="1:6" ht="15.75">
      <c r="A54" s="69" t="s">
        <v>206</v>
      </c>
      <c r="B54" s="70"/>
      <c r="C54" s="71"/>
      <c r="D54" s="70"/>
      <c r="E54" s="71"/>
      <c r="F54" s="70"/>
    </row>
    <row r="55" spans="1:6" ht="15.75">
      <c r="A55" s="69" t="s">
        <v>207</v>
      </c>
      <c r="B55" s="70"/>
      <c r="C55" s="71"/>
      <c r="D55" s="70"/>
      <c r="E55" s="71"/>
      <c r="F55" s="70"/>
    </row>
    <row r="56" spans="1:6" ht="15.75">
      <c r="A56" s="69" t="s">
        <v>208</v>
      </c>
      <c r="B56" s="70"/>
      <c r="C56" s="71"/>
      <c r="D56" s="70"/>
      <c r="E56" s="71"/>
      <c r="F56" s="70"/>
    </row>
    <row r="57" spans="1:6" ht="15.75">
      <c r="A57" s="69" t="s">
        <v>209</v>
      </c>
      <c r="B57" s="70"/>
      <c r="C57" s="71"/>
      <c r="D57" s="70"/>
      <c r="E57" s="71"/>
      <c r="F57" s="70"/>
    </row>
    <row r="58" spans="1:6" ht="15.75">
      <c r="A58" s="69" t="s">
        <v>210</v>
      </c>
      <c r="B58" s="70"/>
      <c r="C58" s="71"/>
      <c r="D58" s="70"/>
      <c r="E58" s="71"/>
      <c r="F58" s="70"/>
    </row>
    <row r="59" spans="1:6" ht="15.75">
      <c r="A59" s="69" t="s">
        <v>211</v>
      </c>
      <c r="B59" s="70"/>
      <c r="C59" s="71"/>
      <c r="D59" s="70"/>
      <c r="E59" s="71"/>
      <c r="F59" s="70"/>
    </row>
    <row r="60" spans="1:6" ht="15.75">
      <c r="A60" s="69" t="s">
        <v>212</v>
      </c>
      <c r="B60" s="70"/>
      <c r="C60" s="71"/>
      <c r="D60" s="70"/>
      <c r="E60" s="71"/>
      <c r="F60" s="70"/>
    </row>
    <row r="61" spans="1:6" ht="15.75">
      <c r="A61" s="69" t="s">
        <v>213</v>
      </c>
      <c r="B61" s="70"/>
      <c r="C61" s="71"/>
      <c r="D61" s="70"/>
      <c r="E61" s="71"/>
      <c r="F61" s="70"/>
    </row>
    <row r="62" spans="1:6" ht="15.75">
      <c r="A62" s="69" t="s">
        <v>214</v>
      </c>
      <c r="B62" s="70"/>
      <c r="C62" s="71"/>
      <c r="D62" s="70"/>
      <c r="E62" s="71"/>
      <c r="F62" s="70"/>
    </row>
    <row r="63" spans="1:6" ht="15.75">
      <c r="A63" s="69" t="s">
        <v>215</v>
      </c>
      <c r="B63" s="70"/>
      <c r="C63" s="71"/>
      <c r="D63" s="70"/>
      <c r="E63" s="71"/>
      <c r="F63" s="70"/>
    </row>
    <row r="64" spans="1:6" ht="15.75">
      <c r="A64" s="69" t="s">
        <v>216</v>
      </c>
      <c r="B64" s="70"/>
      <c r="C64" s="71"/>
      <c r="D64" s="70"/>
      <c r="E64" s="71"/>
      <c r="F64" s="70"/>
    </row>
    <row r="65" spans="1:6" ht="15.75">
      <c r="A65" s="69" t="s">
        <v>217</v>
      </c>
      <c r="B65" s="70"/>
      <c r="C65" s="71"/>
      <c r="D65" s="70"/>
      <c r="E65" s="71"/>
      <c r="F65" s="70"/>
    </row>
    <row r="66" spans="1:6" ht="15.75">
      <c r="A66" s="69" t="s">
        <v>218</v>
      </c>
      <c r="B66" s="70"/>
      <c r="C66" s="71"/>
      <c r="D66" s="70"/>
      <c r="E66" s="71"/>
      <c r="F66" s="70"/>
    </row>
    <row r="67" spans="1:6" ht="15.75">
      <c r="A67" s="69" t="s">
        <v>219</v>
      </c>
      <c r="B67" s="70"/>
      <c r="C67" s="71"/>
      <c r="D67" s="70"/>
      <c r="E67" s="71"/>
      <c r="F67" s="70"/>
    </row>
    <row r="68" spans="1:6" ht="15.75">
      <c r="A68" s="69" t="s">
        <v>220</v>
      </c>
      <c r="B68" s="70"/>
      <c r="C68" s="71"/>
      <c r="D68" s="70"/>
      <c r="E68" s="71"/>
      <c r="F68" s="70"/>
    </row>
    <row r="69" spans="1:6" ht="15.75">
      <c r="A69" s="69" t="s">
        <v>221</v>
      </c>
      <c r="B69" s="70"/>
      <c r="C69" s="71"/>
      <c r="D69" s="70"/>
      <c r="E69" s="71"/>
      <c r="F69" s="70"/>
    </row>
    <row r="70" spans="1:6" ht="30.75" customHeight="1">
      <c r="A70" s="308" t="s">
        <v>222</v>
      </c>
      <c r="B70" s="308"/>
      <c r="C70" s="308"/>
      <c r="D70" s="308"/>
      <c r="E70" s="308"/>
      <c r="F70" s="308"/>
    </row>
    <row r="71" spans="1:6" ht="15.75">
      <c r="A71" s="309" t="s">
        <v>223</v>
      </c>
      <c r="B71" s="309"/>
      <c r="C71" s="309"/>
      <c r="D71" s="309"/>
      <c r="E71" s="309"/>
      <c r="F71" s="309"/>
    </row>
    <row r="72" spans="1:6" ht="15.75">
      <c r="A72" s="309" t="s">
        <v>224</v>
      </c>
      <c r="B72" s="309"/>
      <c r="C72" s="309"/>
      <c r="D72" s="309"/>
      <c r="E72" s="309"/>
      <c r="F72" s="309"/>
    </row>
    <row r="73" spans="1:6" ht="15.75">
      <c r="A73" s="309" t="s">
        <v>225</v>
      </c>
      <c r="B73" s="309"/>
      <c r="C73" s="309"/>
      <c r="D73" s="309"/>
      <c r="E73" s="309"/>
      <c r="F73" s="309"/>
    </row>
    <row r="74" spans="1:6" ht="15.75">
      <c r="A74" s="309" t="s">
        <v>226</v>
      </c>
      <c r="B74" s="309"/>
      <c r="C74" s="309"/>
      <c r="D74" s="309"/>
      <c r="E74" s="309"/>
      <c r="F74" s="309"/>
    </row>
    <row r="75" spans="1:6" ht="18.75" customHeight="1">
      <c r="A75" s="308" t="s">
        <v>227</v>
      </c>
      <c r="B75" s="308"/>
      <c r="C75" s="308"/>
      <c r="D75" s="308"/>
      <c r="E75" s="308"/>
      <c r="F75" s="308"/>
    </row>
    <row r="76" spans="1:6" ht="34.5" customHeight="1">
      <c r="A76" s="308" t="s">
        <v>228</v>
      </c>
      <c r="B76" s="308"/>
      <c r="C76" s="308"/>
      <c r="D76" s="308"/>
      <c r="E76" s="308"/>
      <c r="F76" s="308"/>
    </row>
    <row r="77" spans="1:6" ht="18.75" customHeight="1">
      <c r="A77" s="308" t="s">
        <v>229</v>
      </c>
      <c r="B77" s="308"/>
      <c r="C77" s="308"/>
      <c r="D77" s="308"/>
      <c r="E77" s="308"/>
      <c r="F77" s="308"/>
    </row>
    <row r="78" spans="1:6" ht="15.75">
      <c r="A78" s="309" t="s">
        <v>230</v>
      </c>
      <c r="B78" s="309"/>
      <c r="C78" s="309"/>
      <c r="D78" s="309"/>
      <c r="E78" s="309"/>
      <c r="F78" s="309"/>
    </row>
    <row r="79" spans="1:6" ht="15.75">
      <c r="A79" s="309" t="s">
        <v>231</v>
      </c>
      <c r="B79" s="309"/>
      <c r="C79" s="309"/>
      <c r="D79" s="309"/>
      <c r="E79" s="309"/>
      <c r="F79" s="309"/>
    </row>
    <row r="80" spans="1:6" ht="15.75">
      <c r="A80" s="309" t="s">
        <v>232</v>
      </c>
      <c r="B80" s="309"/>
      <c r="C80" s="309"/>
      <c r="D80" s="309"/>
      <c r="E80" s="309"/>
      <c r="F80" s="309"/>
    </row>
    <row r="81" spans="1:6" ht="15.75">
      <c r="A81" s="309" t="s">
        <v>233</v>
      </c>
      <c r="B81" s="309"/>
      <c r="C81" s="309"/>
      <c r="D81" s="309"/>
      <c r="E81" s="309"/>
      <c r="F81" s="309"/>
    </row>
    <row r="82" spans="1:6" ht="31.5" customHeight="1">
      <c r="A82" s="308" t="s">
        <v>234</v>
      </c>
      <c r="B82" s="308"/>
      <c r="C82" s="308"/>
      <c r="D82" s="308"/>
      <c r="E82" s="308"/>
      <c r="F82" s="308"/>
    </row>
    <row r="83" spans="1:6" ht="49.5" customHeight="1">
      <c r="A83" s="308" t="s">
        <v>235</v>
      </c>
      <c r="B83" s="308"/>
      <c r="C83" s="308"/>
      <c r="D83" s="308"/>
      <c r="E83" s="308"/>
      <c r="F83" s="308"/>
    </row>
    <row r="84" spans="1:6" ht="23.25" customHeight="1">
      <c r="A84" s="308" t="s">
        <v>236</v>
      </c>
      <c r="B84" s="308"/>
      <c r="C84" s="308"/>
      <c r="D84" s="308"/>
      <c r="E84" s="308"/>
      <c r="F84" s="308"/>
    </row>
    <row r="85" spans="1:6" ht="31.5" customHeight="1">
      <c r="A85" s="308" t="s">
        <v>237</v>
      </c>
      <c r="B85" s="308"/>
      <c r="C85" s="308"/>
      <c r="D85" s="308"/>
      <c r="E85" s="308"/>
      <c r="F85" s="308"/>
    </row>
    <row r="86" spans="1:6" ht="24" customHeight="1">
      <c r="A86" s="308" t="s">
        <v>238</v>
      </c>
      <c r="B86" s="308"/>
      <c r="C86" s="308"/>
      <c r="D86" s="308"/>
      <c r="E86" s="308"/>
      <c r="F86" s="308"/>
    </row>
  </sheetData>
  <sheetProtection selectLockedCells="1" selectUnlockedCells="1"/>
  <mergeCells count="26">
    <mergeCell ref="A85:F85"/>
    <mergeCell ref="A86:F86"/>
    <mergeCell ref="A79:F79"/>
    <mergeCell ref="A80:F80"/>
    <mergeCell ref="A81:F81"/>
    <mergeCell ref="A82:F82"/>
    <mergeCell ref="A83:F83"/>
    <mergeCell ref="A84:F84"/>
    <mergeCell ref="A73:F73"/>
    <mergeCell ref="A74:F74"/>
    <mergeCell ref="A75:F75"/>
    <mergeCell ref="A76:F76"/>
    <mergeCell ref="A77:F77"/>
    <mergeCell ref="A78:F78"/>
    <mergeCell ref="A51:F51"/>
    <mergeCell ref="A52:F52"/>
    <mergeCell ref="A53:F53"/>
    <mergeCell ref="A70:F70"/>
    <mergeCell ref="A71:F71"/>
    <mergeCell ref="A72:F72"/>
    <mergeCell ref="B1:D1"/>
    <mergeCell ref="E1:F1"/>
    <mergeCell ref="A47:F47"/>
    <mergeCell ref="A48:F48"/>
    <mergeCell ref="A49:F49"/>
    <mergeCell ref="A50:F50"/>
  </mergeCells>
  <printOptions/>
  <pageMargins left="0.7875" right="0.39375" top="0.5902777777777778" bottom="0.5118055555555555" header="0.5118055555555555" footer="0.5118055555555555"/>
  <pageSetup horizontalDpi="300" verticalDpi="300" orientation="landscape" paperSize="9" scale="82" r:id="rId1"/>
  <headerFooter alignWithMargins="0">
    <oddFooter>&amp;R221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MetodKab</cp:lastModifiedBy>
  <cp:lastPrinted>2020-11-11T13:37:13Z</cp:lastPrinted>
  <dcterms:modified xsi:type="dcterms:W3CDTF">2020-11-11T13:37:19Z</dcterms:modified>
  <cp:category/>
  <cp:version/>
  <cp:contentType/>
  <cp:contentStatus/>
</cp:coreProperties>
</file>