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ОЕА\"/>
    </mc:Choice>
  </mc:AlternateContent>
  <xr:revisionPtr revIDLastSave="0" documentId="13_ncr:1_{2EA708B2-1EF3-4296-AEA7-119DB3D0EEB2}" xr6:coauthVersionLast="45" xr6:coauthVersionMax="45" xr10:uidLastSave="{00000000-0000-0000-0000-000000000000}"/>
  <bookViews>
    <workbookView xWindow="28680" yWindow="-120" windowWidth="19440" windowHeight="15000" tabRatio="750" xr2:uid="{00000000-000D-0000-FFFF-FFFF00000000}"/>
  </bookViews>
  <sheets>
    <sheet name="1. Титул" sheetId="27" r:id="rId1"/>
    <sheet name="2, 3. К график, Сводные (2)" sheetId="25" r:id="rId2"/>
    <sheet name="4. План уч проц ООО" sheetId="21" r:id="rId3"/>
    <sheet name="Start" sheetId="11" state="hidden" r:id="rId4"/>
  </sheets>
  <definedNames>
    <definedName name="_xlnm.Print_Area" localSheetId="1">'2, 3. К график, Сводные (2)'!$A$1:$BI$124</definedName>
    <definedName name="_xlnm.Print_Area" localSheetId="2">'4. План уч проц ООО'!$B$1:$AH$83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21" l="1"/>
  <c r="K11" i="21"/>
  <c r="J11" i="21"/>
  <c r="M171" i="25" l="1"/>
  <c r="G171" i="25"/>
  <c r="D171" i="25"/>
  <c r="B171" i="25"/>
  <c r="AH25" i="21" l="1"/>
  <c r="I67" i="21" l="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A67" i="21"/>
  <c r="AB67" i="21"/>
  <c r="AC67" i="21"/>
  <c r="AD67" i="21"/>
  <c r="AE67" i="21"/>
  <c r="AF67" i="21"/>
  <c r="AG67" i="21"/>
  <c r="AH67" i="21"/>
  <c r="I63" i="21"/>
  <c r="J63" i="21"/>
  <c r="K63" i="21"/>
  <c r="L63" i="21"/>
  <c r="M63" i="21"/>
  <c r="N63" i="21"/>
  <c r="O63" i="21"/>
  <c r="P63" i="21"/>
  <c r="Q63" i="21"/>
  <c r="R63" i="21"/>
  <c r="S63" i="21"/>
  <c r="T63" i="21"/>
  <c r="U63" i="21"/>
  <c r="U44" i="21" s="1"/>
  <c r="V63" i="21"/>
  <c r="W63" i="21"/>
  <c r="X63" i="21"/>
  <c r="Y63" i="21"/>
  <c r="Z63" i="21"/>
  <c r="AA63" i="21"/>
  <c r="AB63" i="21"/>
  <c r="AC63" i="21"/>
  <c r="AD63" i="21"/>
  <c r="AE63" i="21"/>
  <c r="AF63" i="21"/>
  <c r="AG63" i="21"/>
  <c r="AH63" i="21"/>
  <c r="I58" i="21"/>
  <c r="J58" i="21"/>
  <c r="K58" i="21"/>
  <c r="L58" i="21"/>
  <c r="M58" i="21"/>
  <c r="N58" i="21"/>
  <c r="O58" i="21"/>
  <c r="P58" i="21"/>
  <c r="Q58" i="21"/>
  <c r="R58" i="21"/>
  <c r="S58" i="21"/>
  <c r="T58" i="21"/>
  <c r="U58" i="21"/>
  <c r="V58" i="21"/>
  <c r="W58" i="21"/>
  <c r="X58" i="21"/>
  <c r="Y58" i="21"/>
  <c r="Z58" i="21"/>
  <c r="AA58" i="21"/>
  <c r="AA44" i="21" s="1"/>
  <c r="AB58" i="21"/>
  <c r="AB44" i="21" s="1"/>
  <c r="AC58" i="21"/>
  <c r="AD58" i="21"/>
  <c r="AE58" i="21"/>
  <c r="AF58" i="21"/>
  <c r="AG58" i="21"/>
  <c r="AH58" i="21"/>
  <c r="I52" i="21"/>
  <c r="J52" i="21"/>
  <c r="K52" i="21"/>
  <c r="L52" i="21"/>
  <c r="M52" i="21"/>
  <c r="N52" i="21"/>
  <c r="O52" i="21"/>
  <c r="P52" i="21"/>
  <c r="Q52" i="21"/>
  <c r="R52" i="21"/>
  <c r="S52" i="21"/>
  <c r="T52" i="21"/>
  <c r="U52" i="21"/>
  <c r="V52" i="21"/>
  <c r="W52" i="21"/>
  <c r="X52" i="21"/>
  <c r="Y52" i="21"/>
  <c r="Z52" i="21"/>
  <c r="AA52" i="21"/>
  <c r="AB52" i="21"/>
  <c r="AC52" i="21"/>
  <c r="AD52" i="21"/>
  <c r="AE52" i="21"/>
  <c r="AF52" i="21"/>
  <c r="AG52" i="21"/>
  <c r="AG44" i="21" s="1"/>
  <c r="AH52" i="21"/>
  <c r="I45" i="21"/>
  <c r="J45" i="21"/>
  <c r="K45" i="21"/>
  <c r="L45" i="21"/>
  <c r="M45" i="21"/>
  <c r="N45" i="21"/>
  <c r="O45" i="21"/>
  <c r="O44" i="21" s="1"/>
  <c r="P45" i="21"/>
  <c r="P44" i="21" s="1"/>
  <c r="Q45" i="21"/>
  <c r="R45" i="21"/>
  <c r="S45" i="21"/>
  <c r="T45" i="21"/>
  <c r="U45" i="21"/>
  <c r="V45" i="21"/>
  <c r="V44" i="21" s="1"/>
  <c r="W45" i="21"/>
  <c r="W44" i="21" s="1"/>
  <c r="X45" i="21"/>
  <c r="X44" i="21" s="1"/>
  <c r="Y45" i="21"/>
  <c r="Z45" i="21"/>
  <c r="AA45" i="21"/>
  <c r="AB45" i="21"/>
  <c r="AC45" i="21"/>
  <c r="AD45" i="21"/>
  <c r="AE45" i="21"/>
  <c r="AF45" i="21"/>
  <c r="AF44" i="21" s="1"/>
  <c r="AG45" i="21"/>
  <c r="AH45" i="21"/>
  <c r="AC44" i="21"/>
  <c r="I35" i="21"/>
  <c r="J35" i="21"/>
  <c r="K35" i="21"/>
  <c r="L35" i="21"/>
  <c r="M35" i="21"/>
  <c r="N35" i="21"/>
  <c r="O35" i="21"/>
  <c r="P35" i="21"/>
  <c r="Q35" i="21"/>
  <c r="R35" i="21"/>
  <c r="S35" i="21"/>
  <c r="T35" i="21"/>
  <c r="U35" i="21"/>
  <c r="V35" i="21"/>
  <c r="W35" i="21"/>
  <c r="X35" i="21"/>
  <c r="Y35" i="21"/>
  <c r="Z35" i="21"/>
  <c r="AA35" i="21"/>
  <c r="AB35" i="21"/>
  <c r="AC35" i="21"/>
  <c r="AD35" i="21"/>
  <c r="AE35" i="21"/>
  <c r="AF35" i="21"/>
  <c r="AG35" i="21"/>
  <c r="AH35" i="21"/>
  <c r="I31" i="21"/>
  <c r="J31" i="21"/>
  <c r="K31" i="21"/>
  <c r="L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Z31" i="21"/>
  <c r="AA31" i="21"/>
  <c r="AB31" i="21"/>
  <c r="AC31" i="21"/>
  <c r="AD31" i="21"/>
  <c r="AE31" i="21"/>
  <c r="AF31" i="21"/>
  <c r="AG31" i="21"/>
  <c r="AH31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H67" i="21"/>
  <c r="H63" i="21"/>
  <c r="H58" i="21"/>
  <c r="H52" i="21"/>
  <c r="H45" i="21"/>
  <c r="H35" i="21"/>
  <c r="H31" i="21"/>
  <c r="H25" i="21"/>
  <c r="AF9" i="21" l="1"/>
  <c r="X9" i="21"/>
  <c r="M44" i="21"/>
  <c r="W9" i="21"/>
  <c r="L44" i="21"/>
  <c r="L8" i="21" s="1"/>
  <c r="S44" i="21"/>
  <c r="S8" i="21" s="1"/>
  <c r="K44" i="21"/>
  <c r="K8" i="21" s="1"/>
  <c r="AA9" i="21"/>
  <c r="AG9" i="21"/>
  <c r="N44" i="21"/>
  <c r="AC9" i="21"/>
  <c r="Z44" i="21"/>
  <c r="Z8" i="21" s="1"/>
  <c r="R44" i="21"/>
  <c r="R8" i="21" s="1"/>
  <c r="J44" i="21"/>
  <c r="J8" i="21" s="1"/>
  <c r="Z9" i="21"/>
  <c r="AB9" i="21"/>
  <c r="Y44" i="21"/>
  <c r="Y9" i="21" s="1"/>
  <c r="I44" i="21"/>
  <c r="AE44" i="21"/>
  <c r="AE9" i="21" s="1"/>
  <c r="Q44" i="21"/>
  <c r="Q8" i="21" s="1"/>
  <c r="P8" i="21"/>
  <c r="N8" i="21"/>
  <c r="O8" i="21"/>
  <c r="M8" i="21"/>
  <c r="AH44" i="21"/>
  <c r="AH9" i="21" s="1"/>
  <c r="AD44" i="21"/>
  <c r="AD8" i="21" s="1"/>
  <c r="I8" i="21"/>
  <c r="AB8" i="21"/>
  <c r="X8" i="21"/>
  <c r="H44" i="21"/>
  <c r="H8" i="21" s="1"/>
  <c r="AF8" i="21" l="1"/>
  <c r="AD9" i="21"/>
  <c r="BC171" i="25"/>
  <c r="AP171" i="25"/>
  <c r="BF170" i="25"/>
  <c r="BF169" i="25"/>
  <c r="BF167" i="25" l="1"/>
</calcChain>
</file>

<file path=xl/sharedStrings.xml><?xml version="1.0" encoding="utf-8"?>
<sst xmlns="http://schemas.openxmlformats.org/spreadsheetml/2006/main" count="1010" uniqueCount="333">
  <si>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</si>
  <si>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</si>
  <si>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</si>
  <si>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</si>
  <si>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</si>
  <si>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</si>
  <si>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</si>
  <si>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</si>
  <si>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</si>
  <si>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</si>
  <si>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</si>
  <si>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</si>
  <si>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</si>
  <si>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</si>
  <si>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</si>
  <si>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</si>
  <si>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</si>
  <si>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</si>
  <si>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</si>
  <si>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</si>
  <si>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</si>
  <si>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</si>
  <si>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</si>
  <si>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</si>
  <si>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</si>
  <si>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</si>
  <si>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</si>
  <si>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</si>
  <si>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</si>
  <si>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</si>
  <si>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</si>
  <si>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</si>
  <si>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</si>
  <si>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</si>
  <si>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</si>
  <si>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</si>
  <si>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</si>
  <si>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</si>
  <si>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</si>
  <si>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</si>
  <si>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</si>
  <si>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</si>
  <si>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</si>
  <si>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</si>
  <si>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</si>
  <si>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</si>
  <si>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</si>
  <si>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</si>
  <si>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</si>
  <si>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</si>
  <si>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</si>
  <si>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</si>
  <si>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</si>
  <si>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</si>
  <si>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</si>
  <si>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</si>
  <si>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</si>
  <si>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</si>
  <si>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</si>
  <si>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</si>
  <si>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</si>
  <si>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Производственная практика (преддипломная)</t>
  </si>
  <si>
    <t>Курс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</si>
  <si>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</si>
  <si>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</si>
  <si>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</si>
  <si>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</si>
  <si>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</si>
  <si>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</si>
  <si>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</si>
  <si>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</si>
  <si>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</si>
  <si>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</si>
  <si>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</si>
  <si>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</si>
  <si>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</si>
  <si>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</si>
  <si>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</si>
  <si>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</si>
  <si>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</si>
  <si>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</si>
  <si>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</si>
  <si>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</si>
  <si>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</si>
  <si>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</si>
  <si>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</si>
  <si>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</si>
  <si>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</si>
  <si>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</si>
  <si>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</si>
  <si>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</si>
  <si>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</si>
  <si>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</si>
  <si>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</si>
  <si>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</si>
  <si>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</si>
  <si>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</si>
  <si>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</si>
  <si>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</si>
  <si>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</si>
  <si>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</si>
  <si>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</si>
  <si>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</si>
  <si>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</si>
  <si>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</si>
  <si>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</si>
  <si>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</si>
  <si>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</si>
  <si>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</si>
  <si>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</si>
  <si>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</si>
  <si>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</si>
  <si>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</si>
  <si>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</si>
  <si>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</si>
  <si>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</si>
  <si>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</si>
  <si>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</si>
  <si>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</si>
  <si>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</si>
  <si>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</si>
  <si>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</si>
  <si>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</si>
  <si>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</si>
  <si>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</si>
  <si>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</si>
  <si>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</si>
  <si>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</si>
  <si>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</si>
  <si>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</si>
  <si>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</si>
  <si>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</si>
  <si>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</si>
  <si>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</si>
  <si>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</si>
  <si>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</si>
  <si>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</si>
  <si>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Литература</t>
  </si>
  <si>
    <t>Информатика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</si>
  <si>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</si>
  <si>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</si>
  <si>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</si>
  <si>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</si>
  <si>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</si>
  <si>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</si>
  <si>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</si>
  <si>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</si>
  <si>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</si>
  <si>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</si>
  <si>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</si>
  <si>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Дифференцированных зачетов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</si>
  <si>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</si>
  <si>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</si>
  <si>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2        семестр   22    недель</t>
  </si>
  <si>
    <t>Контрольная работа</t>
  </si>
  <si>
    <t>Контрольных работ</t>
  </si>
  <si>
    <t>Министерство образования Московской области</t>
  </si>
  <si>
    <t>(ГБПОУ МО «Щелковский колледж»)</t>
  </si>
  <si>
    <t>УТВЕРЖДАЮ</t>
  </si>
  <si>
    <t>Календарный учебный график</t>
  </si>
  <si>
    <t>СОГЛАСОВАНО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</si>
  <si>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</si>
  <si>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</si>
  <si>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</si>
  <si>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</si>
  <si>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</si>
  <si>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</si>
  <si>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</si>
  <si>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</si>
  <si>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</si>
  <si>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</si>
  <si>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Год начала подготовки по УП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</si>
  <si>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</si>
  <si>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</si>
  <si>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</si>
  <si>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</si>
  <si>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</si>
  <si>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</si>
  <si>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</si>
  <si>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</si>
  <si>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</si>
  <si>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</si>
  <si>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</si>
  <si>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Иностранный язык в профессиональной деятельности</t>
  </si>
  <si>
    <t>ОГСЭ.05</t>
  </si>
  <si>
    <t>ОП.01</t>
  </si>
  <si>
    <t>ОП.02</t>
  </si>
  <si>
    <t>ОП.03</t>
  </si>
  <si>
    <t>ОП.04</t>
  </si>
  <si>
    <t>ОП.05</t>
  </si>
  <si>
    <t>ОП.06</t>
  </si>
  <si>
    <t>Безопасность жизнедеятельности</t>
  </si>
  <si>
    <t>ОП.07</t>
  </si>
  <si>
    <t>ОП.08</t>
  </si>
  <si>
    <t>Экзамен по модулю</t>
  </si>
  <si>
    <t>3. План учебного процесса</t>
  </si>
  <si>
    <t xml:space="preserve">Формы контроля    </t>
  </si>
  <si>
    <t>индивидуальный учебный проект*/ курсовая работа (проект)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</si>
  <si>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</si>
  <si>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</si>
  <si>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</si>
  <si>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</si>
  <si>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</si>
  <si>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</si>
  <si>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ОП.00</t>
  </si>
  <si>
    <t>Материаловедение</t>
  </si>
  <si>
    <t>МДК.01.01</t>
  </si>
  <si>
    <t>УП.01</t>
  </si>
  <si>
    <t>ПП.01</t>
  </si>
  <si>
    <t>УП.02</t>
  </si>
  <si>
    <t>ПП.02</t>
  </si>
  <si>
    <t>ПП.03</t>
  </si>
  <si>
    <t>ПП.04</t>
  </si>
  <si>
    <t>ПДП.00</t>
  </si>
  <si>
    <t>Основы предпринимательства, открытие собственного дела</t>
  </si>
  <si>
    <t>Обучение по дисциплинам и междисциплинарным курсам,самостоятельная работа</t>
  </si>
  <si>
    <t>ОГСЭ.00</t>
  </si>
  <si>
    <t xml:space="preserve">Общий гуманитарный и социально-экономический учебный цикл </t>
  </si>
  <si>
    <t>ЕН.00</t>
  </si>
  <si>
    <t xml:space="preserve">Математический и общий естественнонаучный учебный цикл </t>
  </si>
  <si>
    <t>Экологические основы природопользования</t>
  </si>
  <si>
    <t>ЕН.03</t>
  </si>
  <si>
    <t>Информационное обеспечение про-фессиональной дея-тельности</t>
  </si>
  <si>
    <t>Общепрофессиональный учебный цикл</t>
  </si>
  <si>
    <t>Экономика организации</t>
  </si>
  <si>
    <t>Рисунок с основами перспективы</t>
  </si>
  <si>
    <t>Живопись с основами цветоведения</t>
  </si>
  <si>
    <t>История дизайна</t>
  </si>
  <si>
    <t>История изобразительного искусства</t>
  </si>
  <si>
    <t>П.00</t>
  </si>
  <si>
    <t>Профессиональный учебный цикл</t>
  </si>
  <si>
    <t>ПМ.01</t>
  </si>
  <si>
    <t>Разработка дизайнерских проектов промышленной продукции, предметно-пространственных комплексов</t>
  </si>
  <si>
    <t xml:space="preserve">Дизайн-проектирование </t>
  </si>
  <si>
    <t>МДК.01.02</t>
  </si>
  <si>
    <t>Основы проектной и компьютерной графики</t>
  </si>
  <si>
    <t>МДК.01.03</t>
  </si>
  <si>
    <t>Методы расчета основных технико-экономических показателей проектирования</t>
  </si>
  <si>
    <t xml:space="preserve">Учебная практика </t>
  </si>
  <si>
    <t xml:space="preserve">Производственная практика </t>
  </si>
  <si>
    <t>ПМ.1.ЭК</t>
  </si>
  <si>
    <t>ПМ.02</t>
  </si>
  <si>
    <t>Техническое исполнение дизайнерских проектов в материале</t>
  </si>
  <si>
    <t>МДК.02.01</t>
  </si>
  <si>
    <t>Выполнение дизайнерских проектов в материале</t>
  </si>
  <si>
    <t>МДК.02.02</t>
  </si>
  <si>
    <t>Основы конструкторско-технологического обеспечения дизайна</t>
  </si>
  <si>
    <t>ПМ.2.ЭК</t>
  </si>
  <si>
    <t>ПМ.03</t>
  </si>
  <si>
    <t>Контроль за изготовлением изделий в производстве в части соответствия их авторскому образцу</t>
  </si>
  <si>
    <t>МДК.03.01</t>
  </si>
  <si>
    <t>Основы стандартизации, сертификации и метрологии</t>
  </si>
  <si>
    <t>МДК.03.02</t>
  </si>
  <si>
    <t>Основы управления качеством</t>
  </si>
  <si>
    <t>ПМ.3.ЭК</t>
  </si>
  <si>
    <t>ПМ.04</t>
  </si>
  <si>
    <t>Организация работы коллектива исполнителей</t>
  </si>
  <si>
    <t>МДК.04.01</t>
  </si>
  <si>
    <t>Основы менеджмента</t>
  </si>
  <si>
    <t>ПМ.4.ЭК</t>
  </si>
  <si>
    <t>ПМ.05</t>
  </si>
  <si>
    <t>МДК.05.01</t>
  </si>
  <si>
    <t>УП.05</t>
  </si>
  <si>
    <t>ПМ.5.ЭК</t>
  </si>
  <si>
    <t>Государственная итоговая аттестация</t>
  </si>
  <si>
    <t>Производственной практики (по профилю специальности)</t>
  </si>
  <si>
    <t>Производственной практики (преддипломной)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</si>
  <si>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</si>
  <si>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</si>
  <si>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</si>
  <si>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</si>
  <si>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</si>
  <si>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</si>
  <si>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</si>
  <si>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</si>
  <si>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</si>
  <si>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</si>
  <si>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</si>
  <si>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: :</t>
  </si>
  <si>
    <t>х</t>
  </si>
  <si>
    <t xml:space="preserve">11 </t>
  </si>
  <si>
    <t xml:space="preserve">10 </t>
  </si>
  <si>
    <t>_____________________ В. И. Нерсесян</t>
  </si>
  <si>
    <t>Ф.В.Бубич</t>
  </si>
  <si>
    <t>«_____»__________________2022  г.</t>
  </si>
  <si>
    <t xml:space="preserve">54.02.01 </t>
  </si>
  <si>
    <t>Дизайн ( по отраслям)</t>
  </si>
  <si>
    <t>дизайнер</t>
  </si>
  <si>
    <t>Группа</t>
  </si>
  <si>
    <t>ЕН.01</t>
  </si>
  <si>
    <t>ЕН.02</t>
  </si>
  <si>
    <t>Квалификационный Экзамен</t>
  </si>
  <si>
    <t>Выполнение работ по видам деятельности Исполнитель художественно - оформительских работ</t>
  </si>
  <si>
    <t>Обществознание</t>
  </si>
  <si>
    <t>География</t>
  </si>
  <si>
    <t>Физика</t>
  </si>
  <si>
    <t>Химия</t>
  </si>
  <si>
    <t>Биология</t>
  </si>
  <si>
    <t>Индивидуальный проект</t>
  </si>
  <si>
    <t>ОУП. 00</t>
  </si>
  <si>
    <t>Общеобраз. цикл</t>
  </si>
  <si>
    <t>ОУП. 01</t>
  </si>
  <si>
    <t>ОУП. 02</t>
  </si>
  <si>
    <t>ОУП. 03</t>
  </si>
  <si>
    <t xml:space="preserve"> </t>
  </si>
  <si>
    <t>ОУП. 04</t>
  </si>
  <si>
    <t>ОУП. 05</t>
  </si>
  <si>
    <t>ОУП. 06</t>
  </si>
  <si>
    <t xml:space="preserve">Иностранный язык  </t>
  </si>
  <si>
    <t>ОУП. 07</t>
  </si>
  <si>
    <t>ОУП. 08</t>
  </si>
  <si>
    <t>ОУП. 09</t>
  </si>
  <si>
    <t>ОУП. 10</t>
  </si>
  <si>
    <t>ОУП. 11</t>
  </si>
  <si>
    <t>ОУП. 12</t>
  </si>
  <si>
    <t>ОУП. 13</t>
  </si>
  <si>
    <t>В том числе в форме практической подготовки</t>
  </si>
  <si>
    <t>ПП.05</t>
  </si>
  <si>
    <t>Основы безопасности и защита Родины</t>
  </si>
  <si>
    <t>Освоение профессии рабочего, должности служащего : профессия 12565 Исполнитель художественно - оформительских работ</t>
  </si>
  <si>
    <t>8К</t>
  </si>
  <si>
    <t>3       семестр  16/1 недель</t>
  </si>
  <si>
    <t>4        семестр 15/9 недель</t>
  </si>
  <si>
    <t>5      семестр  16/1 недель</t>
  </si>
  <si>
    <r>
      <t>6      семестр  12/13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</si>
  <si>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>7       семестр    12/5     недель</t>
  </si>
  <si>
    <t xml:space="preserve">8               семестр       7/7/4/6       недель </t>
  </si>
  <si>
    <t>2025г.</t>
  </si>
  <si>
    <t>2025г</t>
  </si>
  <si>
    <t>2025</t>
  </si>
  <si>
    <t>540</t>
  </si>
  <si>
    <t> 1</t>
  </si>
  <si>
    <r>
      <t> </t>
    </r>
    <r>
      <rPr>
        <sz val="10"/>
        <rFont val="Times New Roman"/>
        <family val="1"/>
        <charset val="204"/>
      </rPr>
      <t>2*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</si>
</sst>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41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name val="Tahoma"/>
      <family val="2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</font>
    <font>
      <sz val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1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6" fillId="0" borderId="0">
      <alignment vertical="top"/>
    </xf>
    <xf numFmtId="0" fontId="1" fillId="0" borderId="0"/>
  </cellStyleXfs>
  <cellXfs count="359">
    <xf numFmtId="0" fontId="0" fillId="0" borderId="0" xfId="0"/>
    <xf numFmtId="0" fontId="1" fillId="0" borderId="0" xfId="4"/>
    <xf numFmtId="0" fontId="1" fillId="2" borderId="0" xfId="4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 wrapText="1"/>
      <protection locked="0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0" fillId="0" borderId="0" xfId="0" applyFill="1"/>
    <xf numFmtId="0" fontId="13" fillId="0" borderId="0" xfId="0" applyFont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2" fillId="0" borderId="0" xfId="4" applyFont="1"/>
    <xf numFmtId="0" fontId="23" fillId="0" borderId="0" xfId="0" applyFont="1"/>
    <xf numFmtId="0" fontId="18" fillId="0" borderId="0" xfId="0" applyFont="1"/>
    <xf numFmtId="0" fontId="13" fillId="0" borderId="0" xfId="4" applyFont="1"/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19" fillId="0" borderId="0" xfId="4" applyFont="1"/>
    <xf numFmtId="0" fontId="15" fillId="2" borderId="0" xfId="4" applyNumberFormat="1" applyFont="1" applyFill="1" applyBorder="1" applyAlignment="1" applyProtection="1">
      <alignment horizontal="left" vertical="center" wrapText="1"/>
      <protection locked="0"/>
    </xf>
    <xf numFmtId="0" fontId="11" fillId="5" borderId="8" xfId="0" applyNumberFormat="1" applyFont="1" applyFill="1" applyBorder="1" applyAlignment="1" applyProtection="1">
      <alignment horizontal="center" textRotation="90" wrapText="1"/>
    </xf>
    <xf numFmtId="0" fontId="11" fillId="5" borderId="14" xfId="0" applyNumberFormat="1" applyFont="1" applyFill="1" applyBorder="1" applyAlignment="1" applyProtection="1">
      <alignment horizontal="center" textRotation="90" wrapText="1"/>
    </xf>
    <xf numFmtId="0" fontId="11" fillId="5" borderId="3" xfId="0" applyNumberFormat="1" applyFont="1" applyFill="1" applyBorder="1" applyAlignment="1" applyProtection="1">
      <alignment horizontal="center" textRotation="90" wrapText="1"/>
    </xf>
    <xf numFmtId="0" fontId="11" fillId="5" borderId="17" xfId="0" applyNumberFormat="1" applyFont="1" applyFill="1" applyBorder="1" applyAlignment="1" applyProtection="1">
      <alignment horizontal="center" textRotation="90" wrapText="1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textRotation="90" wrapText="1"/>
    </xf>
    <xf numFmtId="0" fontId="11" fillId="0" borderId="7" xfId="0" applyNumberFormat="1" applyFont="1" applyFill="1" applyBorder="1" applyAlignment="1" applyProtection="1">
      <alignment horizontal="center" textRotation="90" wrapText="1"/>
    </xf>
    <xf numFmtId="0" fontId="11" fillId="0" borderId="8" xfId="0" applyNumberFormat="1" applyFont="1" applyFill="1" applyBorder="1" applyAlignment="1" applyProtection="1">
      <alignment horizontal="center" textRotation="90" wrapText="1"/>
    </xf>
    <xf numFmtId="0" fontId="11" fillId="0" borderId="9" xfId="0" applyNumberFormat="1" applyFont="1" applyFill="1" applyBorder="1" applyAlignment="1" applyProtection="1">
      <alignment horizontal="center" textRotation="90" wrapText="1"/>
    </xf>
    <xf numFmtId="0" fontId="11" fillId="0" borderId="2" xfId="0" applyNumberFormat="1" applyFont="1" applyFill="1" applyBorder="1" applyAlignment="1" applyProtection="1">
      <alignment horizontal="center" textRotation="90" wrapText="1"/>
    </xf>
    <xf numFmtId="0" fontId="11" fillId="0" borderId="10" xfId="0" applyNumberFormat="1" applyFont="1" applyFill="1" applyBorder="1" applyAlignment="1" applyProtection="1">
      <alignment horizontal="center" textRotation="90" wrapText="1"/>
    </xf>
    <xf numFmtId="0" fontId="11" fillId="5" borderId="4" xfId="0" applyNumberFormat="1" applyFont="1" applyFill="1" applyBorder="1" applyAlignment="1" applyProtection="1">
      <alignment horizontal="center" textRotation="90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textRotation="90" wrapText="1"/>
    </xf>
    <xf numFmtId="0" fontId="12" fillId="0" borderId="4" xfId="0" applyNumberFormat="1" applyFont="1" applyFill="1" applyBorder="1" applyAlignment="1" applyProtection="1">
      <alignment horizontal="center" vertical="center" textRotation="90" wrapText="1"/>
    </xf>
    <xf numFmtId="0" fontId="12" fillId="0" borderId="18" xfId="0" applyNumberFormat="1" applyFont="1" applyFill="1" applyBorder="1" applyAlignment="1" applyProtection="1">
      <alignment horizontal="center" vertical="center" textRotation="90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42" xfId="0" applyNumberFormat="1" applyFont="1" applyFill="1" applyBorder="1" applyAlignment="1" applyProtection="1">
      <alignment horizontal="center" vertical="center"/>
    </xf>
    <xf numFmtId="0" fontId="12" fillId="0" borderId="46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3" fillId="0" borderId="0" xfId="0" applyFont="1" applyBorder="1"/>
    <xf numFmtId="0" fontId="26" fillId="0" borderId="0" xfId="0" applyFont="1"/>
    <xf numFmtId="0" fontId="26" fillId="0" borderId="0" xfId="0" applyFont="1" applyBorder="1"/>
    <xf numFmtId="0" fontId="12" fillId="0" borderId="1" xfId="0" applyNumberFormat="1" applyFont="1" applyFill="1" applyBorder="1" applyAlignment="1" applyProtection="1">
      <alignment horizontal="left" vertical="top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0" fillId="5" borderId="0" xfId="0" applyFill="1"/>
    <xf numFmtId="0" fontId="12" fillId="5" borderId="4" xfId="0" applyNumberFormat="1" applyFont="1" applyFill="1" applyBorder="1" applyAlignment="1" applyProtection="1">
      <alignment horizontal="center" vertical="center" textRotation="90" wrapText="1"/>
    </xf>
    <xf numFmtId="0" fontId="12" fillId="5" borderId="3" xfId="0" applyNumberFormat="1" applyFont="1" applyFill="1" applyBorder="1" applyAlignment="1" applyProtection="1">
      <alignment horizontal="center" vertical="center" wrapText="1"/>
    </xf>
    <xf numFmtId="0" fontId="12" fillId="5" borderId="7" xfId="0" applyNumberFormat="1" applyFont="1" applyFill="1" applyBorder="1" applyAlignment="1" applyProtection="1">
      <alignment horizontal="center" vertical="center"/>
    </xf>
    <xf numFmtId="0" fontId="12" fillId="5" borderId="3" xfId="0" applyNumberFormat="1" applyFont="1" applyFill="1" applyBorder="1" applyAlignment="1" applyProtection="1">
      <alignment horizontal="center" vertical="center"/>
    </xf>
    <xf numFmtId="0" fontId="8" fillId="0" borderId="0" xfId="4" applyNumberFormat="1" applyFont="1" applyBorder="1" applyAlignment="1" applyProtection="1">
      <alignment horizontal="center" vertical="center"/>
      <protection locked="0"/>
    </xf>
    <xf numFmtId="0" fontId="12" fillId="5" borderId="18" xfId="0" applyNumberFormat="1" applyFont="1" applyFill="1" applyBorder="1" applyAlignment="1" applyProtection="1">
      <alignment horizontal="center" vertical="center" textRotation="90" wrapText="1"/>
    </xf>
    <xf numFmtId="0" fontId="12" fillId="5" borderId="18" xfId="0" applyNumberFormat="1" applyFont="1" applyFill="1" applyBorder="1" applyAlignment="1" applyProtection="1">
      <alignment horizontal="center" vertical="center"/>
    </xf>
    <xf numFmtId="0" fontId="12" fillId="5" borderId="5" xfId="0" applyNumberFormat="1" applyFont="1" applyFill="1" applyBorder="1" applyAlignment="1" applyProtection="1">
      <alignment horizontal="center" vertical="center"/>
    </xf>
    <xf numFmtId="0" fontId="12" fillId="5" borderId="0" xfId="0" applyFont="1" applyFill="1"/>
    <xf numFmtId="0" fontId="14" fillId="2" borderId="0" xfId="4" applyFont="1" applyFill="1" applyBorder="1" applyAlignment="1" applyProtection="1">
      <alignment horizontal="left" vertical="center"/>
      <protection locked="0"/>
    </xf>
    <xf numFmtId="0" fontId="1" fillId="0" borderId="0" xfId="4"/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left" vertical="center"/>
    </xf>
    <xf numFmtId="164" fontId="11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top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164" fontId="12" fillId="0" borderId="1" xfId="4" applyNumberFormat="1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164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4" applyNumberFormat="1" applyFont="1" applyFill="1" applyBorder="1" applyAlignment="1" applyProtection="1">
      <alignment horizontal="center" vertical="center"/>
      <protection locked="0"/>
    </xf>
    <xf numFmtId="0" fontId="11" fillId="0" borderId="1" xfId="4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 applyProtection="1">
      <alignment vertical="center" wrapText="1"/>
    </xf>
    <xf numFmtId="0" fontId="12" fillId="0" borderId="1" xfId="4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4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vertical="top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27" fillId="0" borderId="37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7" fillId="0" borderId="30" xfId="0" applyNumberFormat="1" applyFont="1" applyFill="1" applyBorder="1" applyAlignment="1" applyProtection="1">
      <alignment horizontal="center" vertical="center"/>
    </xf>
    <xf numFmtId="0" fontId="27" fillId="0" borderId="38" xfId="0" applyNumberFormat="1" applyFont="1" applyFill="1" applyBorder="1" applyAlignment="1" applyProtection="1">
      <alignment horizontal="center" vertical="center"/>
    </xf>
    <xf numFmtId="0" fontId="27" fillId="0" borderId="54" xfId="0" applyNumberFormat="1" applyFont="1" applyFill="1" applyBorder="1" applyAlignment="1" applyProtection="1">
      <alignment horizontal="center" vertical="center"/>
    </xf>
    <xf numFmtId="0" fontId="27" fillId="0" borderId="38" xfId="0" applyNumberFormat="1" applyFont="1" applyFill="1" applyBorder="1" applyAlignment="1" applyProtection="1">
      <alignment horizontal="center"/>
    </xf>
    <xf numFmtId="0" fontId="1" fillId="0" borderId="16" xfId="4" applyNumberFormat="1" applyFont="1" applyBorder="1" applyAlignment="1" applyProtection="1">
      <alignment horizontal="center" vertical="center"/>
      <protection locked="0"/>
    </xf>
    <xf numFmtId="0" fontId="1" fillId="2" borderId="14" xfId="4" applyNumberFormat="1" applyFont="1" applyFill="1" applyBorder="1" applyAlignment="1" applyProtection="1">
      <alignment horizontal="center" vertical="center"/>
      <protection locked="0"/>
    </xf>
    <xf numFmtId="0" fontId="1" fillId="2" borderId="14" xfId="4" applyNumberFormat="1" applyFont="1" applyFill="1" applyBorder="1" applyAlignment="1" applyProtection="1">
      <alignment horizontal="left" vertical="center"/>
      <protection locked="0"/>
    </xf>
    <xf numFmtId="0" fontId="28" fillId="0" borderId="34" xfId="0" applyNumberFormat="1" applyFont="1" applyFill="1" applyBorder="1" applyAlignment="1" applyProtection="1">
      <alignment horizontal="center" vertical="center"/>
    </xf>
    <xf numFmtId="0" fontId="27" fillId="0" borderId="31" xfId="0" applyNumberFormat="1" applyFont="1" applyFill="1" applyBorder="1" applyAlignment="1" applyProtection="1">
      <alignment horizontal="center" vertical="center"/>
    </xf>
    <xf numFmtId="0" fontId="21" fillId="0" borderId="31" xfId="0" applyNumberFormat="1" applyFont="1" applyFill="1" applyBorder="1" applyAlignment="1" applyProtection="1">
      <alignment horizontal="center" vertical="center"/>
    </xf>
    <xf numFmtId="0" fontId="29" fillId="0" borderId="31" xfId="0" applyNumberFormat="1" applyFont="1" applyFill="1" applyBorder="1" applyAlignment="1" applyProtection="1">
      <alignment horizontal="center"/>
    </xf>
    <xf numFmtId="0" fontId="29" fillId="0" borderId="31" xfId="0" applyNumberFormat="1" applyFont="1" applyFill="1" applyBorder="1" applyAlignment="1" applyProtection="1">
      <alignment horizontal="center" vertical="center"/>
    </xf>
    <xf numFmtId="0" fontId="29" fillId="0" borderId="31" xfId="0" applyNumberFormat="1" applyFont="1" applyFill="1" applyBorder="1" applyAlignment="1" applyProtection="1">
      <alignment horizontal="left" vertical="center"/>
    </xf>
    <xf numFmtId="0" fontId="28" fillId="0" borderId="33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8" fillId="0" borderId="23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left" vertical="center"/>
    </xf>
    <xf numFmtId="0" fontId="21" fillId="0" borderId="1" xfId="0" applyNumberFormat="1" applyFont="1" applyFill="1" applyBorder="1" applyAlignment="1" applyProtection="1">
      <alignment horizontal="left" vertical="center"/>
    </xf>
    <xf numFmtId="0" fontId="30" fillId="0" borderId="1" xfId="4" applyNumberFormat="1" applyFont="1" applyBorder="1" applyAlignment="1" applyProtection="1">
      <alignment horizontal="center" vertical="center"/>
      <protection locked="0"/>
    </xf>
    <xf numFmtId="0" fontId="15" fillId="0" borderId="0" xfId="4" applyFont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/>
    </xf>
    <xf numFmtId="164" fontId="12" fillId="5" borderId="1" xfId="4" applyNumberFormat="1" applyFont="1" applyFill="1" applyBorder="1" applyAlignment="1" applyProtection="1">
      <alignment horizontal="center" vertical="center"/>
      <protection locked="0"/>
    </xf>
    <xf numFmtId="0" fontId="12" fillId="5" borderId="1" xfId="0" applyNumberFormat="1" applyFont="1" applyFill="1" applyBorder="1" applyAlignment="1" applyProtection="1">
      <alignment horizontal="center" vertical="center"/>
    </xf>
    <xf numFmtId="0" fontId="11" fillId="5" borderId="1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2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0" fontId="17" fillId="0" borderId="1" xfId="4" applyNumberFormat="1" applyFont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1" fillId="0" borderId="0" xfId="4"/>
    <xf numFmtId="0" fontId="12" fillId="0" borderId="1" xfId="0" applyNumberFormat="1" applyFont="1" applyFill="1" applyBorder="1" applyAlignment="1">
      <alignment horizontal="center" vertical="center"/>
    </xf>
    <xf numFmtId="0" fontId="12" fillId="5" borderId="1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3" fillId="5" borderId="0" xfId="0" applyFont="1" applyFill="1"/>
    <xf numFmtId="0" fontId="32" fillId="0" borderId="1" xfId="0" applyNumberFormat="1" applyFont="1" applyFill="1" applyBorder="1" applyAlignment="1" applyProtection="1">
      <alignment horizontal="center" vertical="center"/>
    </xf>
    <xf numFmtId="0" fontId="31" fillId="0" borderId="1" xfId="0" applyNumberFormat="1" applyFont="1" applyFill="1" applyBorder="1" applyAlignment="1" applyProtection="1">
      <alignment horizontal="left" vertical="center"/>
    </xf>
    <xf numFmtId="0" fontId="31" fillId="0" borderId="1" xfId="4" applyNumberFormat="1" applyFont="1" applyFill="1" applyBorder="1" applyAlignment="1" applyProtection="1">
      <alignment horizontal="left" vertical="center" wrapText="1"/>
      <protection locked="0"/>
    </xf>
    <xf numFmtId="0" fontId="31" fillId="0" borderId="1" xfId="0" applyNumberFormat="1" applyFont="1" applyFill="1" applyBorder="1" applyAlignment="1" applyProtection="1">
      <alignment horizontal="center" vertical="center"/>
    </xf>
    <xf numFmtId="0" fontId="11" fillId="7" borderId="1" xfId="0" applyNumberFormat="1" applyFont="1" applyFill="1" applyBorder="1" applyAlignment="1" applyProtection="1">
      <alignment horizontal="left" vertical="top"/>
    </xf>
    <xf numFmtId="0" fontId="11" fillId="7" borderId="1" xfId="0" applyFont="1" applyFill="1" applyBorder="1" applyAlignment="1">
      <alignment vertical="center" wrapText="1"/>
    </xf>
    <xf numFmtId="0" fontId="11" fillId="7" borderId="1" xfId="0" applyNumberFormat="1" applyFont="1" applyFill="1" applyBorder="1" applyAlignment="1" applyProtection="1">
      <alignment horizontal="center" vertical="center" wrapText="1"/>
    </xf>
    <xf numFmtId="0" fontId="11" fillId="7" borderId="1" xfId="4" applyNumberFormat="1" applyFont="1" applyFill="1" applyBorder="1" applyAlignment="1" applyProtection="1">
      <alignment horizontal="center" vertical="center"/>
      <protection locked="0"/>
    </xf>
    <xf numFmtId="0" fontId="11" fillId="7" borderId="1" xfId="0" applyNumberFormat="1" applyFont="1" applyFill="1" applyBorder="1" applyAlignment="1" applyProtection="1">
      <alignment horizontal="center" vertical="center"/>
    </xf>
    <xf numFmtId="0" fontId="11" fillId="7" borderId="1" xfId="0" applyNumberFormat="1" applyFont="1" applyFill="1" applyBorder="1" applyAlignment="1" applyProtection="1">
      <alignment vertical="top" wrapText="1"/>
    </xf>
    <xf numFmtId="0" fontId="11" fillId="8" borderId="1" xfId="0" applyNumberFormat="1" applyFont="1" applyFill="1" applyBorder="1" applyAlignment="1" applyProtection="1">
      <alignment horizontal="left" vertical="center"/>
    </xf>
    <xf numFmtId="0" fontId="11" fillId="8" borderId="1" xfId="0" applyNumberFormat="1" applyFont="1" applyFill="1" applyBorder="1" applyAlignment="1" applyProtection="1">
      <alignment horizontal="left" vertical="top" wrapText="1"/>
    </xf>
    <xf numFmtId="0" fontId="11" fillId="8" borderId="1" xfId="0" applyNumberFormat="1" applyFont="1" applyFill="1" applyBorder="1" applyAlignment="1" applyProtection="1">
      <alignment horizontal="center" vertical="center" wrapText="1"/>
    </xf>
    <xf numFmtId="0" fontId="11" fillId="8" borderId="1" xfId="0" applyNumberFormat="1" applyFont="1" applyFill="1" applyBorder="1" applyAlignment="1" applyProtection="1">
      <alignment horizontal="center" vertical="center"/>
    </xf>
    <xf numFmtId="0" fontId="11" fillId="9" borderId="1" xfId="0" applyNumberFormat="1" applyFont="1" applyFill="1" applyBorder="1" applyAlignment="1" applyProtection="1">
      <alignment horizontal="left" vertical="center"/>
    </xf>
    <xf numFmtId="0" fontId="11" fillId="9" borderId="1" xfId="0" applyNumberFormat="1" applyFont="1" applyFill="1" applyBorder="1" applyAlignment="1" applyProtection="1">
      <alignment horizontal="left" vertical="top" wrapText="1"/>
    </xf>
    <xf numFmtId="0" fontId="11" fillId="9" borderId="1" xfId="0" applyNumberFormat="1" applyFont="1" applyFill="1" applyBorder="1" applyAlignment="1" applyProtection="1">
      <alignment horizontal="center" vertical="center" wrapText="1"/>
    </xf>
    <xf numFmtId="0" fontId="11" fillId="9" borderId="1" xfId="4" applyNumberFormat="1" applyFont="1" applyFill="1" applyBorder="1" applyAlignment="1" applyProtection="1">
      <alignment horizontal="center" vertical="center"/>
      <protection locked="0"/>
    </xf>
    <xf numFmtId="0" fontId="11" fillId="9" borderId="1" xfId="0" applyNumberFormat="1" applyFont="1" applyFill="1" applyBorder="1" applyAlignment="1" applyProtection="1">
      <alignment horizontal="center" vertical="center"/>
    </xf>
    <xf numFmtId="0" fontId="11" fillId="9" borderId="1" xfId="0" applyNumberFormat="1" applyFont="1" applyFill="1" applyBorder="1" applyAlignment="1" applyProtection="1">
      <alignment horizontal="left" vertical="top"/>
    </xf>
    <xf numFmtId="0" fontId="11" fillId="9" borderId="1" xfId="0" applyNumberFormat="1" applyFont="1" applyFill="1" applyBorder="1" applyAlignment="1" applyProtection="1">
      <alignment vertical="top" wrapText="1"/>
    </xf>
    <xf numFmtId="0" fontId="11" fillId="9" borderId="1" xfId="0" applyNumberFormat="1" applyFont="1" applyFill="1" applyBorder="1" applyAlignment="1" applyProtection="1">
      <alignment horizontal="left" vertical="center" wrapText="1"/>
    </xf>
    <xf numFmtId="0" fontId="11" fillId="9" borderId="1" xfId="0" applyNumberFormat="1" applyFont="1" applyFill="1" applyBorder="1" applyAlignment="1" applyProtection="1">
      <alignment vertical="center" wrapText="1"/>
    </xf>
    <xf numFmtId="0" fontId="11" fillId="10" borderId="1" xfId="0" applyNumberFormat="1" applyFont="1" applyFill="1" applyBorder="1" applyAlignment="1" applyProtection="1">
      <alignment horizontal="center" vertical="top"/>
    </xf>
    <xf numFmtId="0" fontId="11" fillId="10" borderId="1" xfId="0" applyNumberFormat="1" applyFont="1" applyFill="1" applyBorder="1" applyAlignment="1" applyProtection="1">
      <alignment horizontal="left" vertical="top" wrapText="1"/>
    </xf>
    <xf numFmtId="0" fontId="11" fillId="10" borderId="1" xfId="0" applyNumberFormat="1" applyFont="1" applyFill="1" applyBorder="1" applyAlignment="1" applyProtection="1">
      <alignment horizontal="center" vertical="center"/>
    </xf>
    <xf numFmtId="3" fontId="11" fillId="10" borderId="1" xfId="0" applyNumberFormat="1" applyFont="1" applyFill="1" applyBorder="1" applyAlignment="1" applyProtection="1">
      <alignment horizontal="center" vertical="center"/>
    </xf>
    <xf numFmtId="0" fontId="12" fillId="8" borderId="1" xfId="0" applyNumberFormat="1" applyFont="1" applyFill="1" applyBorder="1" applyAlignment="1" applyProtection="1">
      <alignment horizontal="center" vertical="center" wrapText="1"/>
    </xf>
    <xf numFmtId="0" fontId="12" fillId="8" borderId="1" xfId="0" applyNumberFormat="1" applyFont="1" applyFill="1" applyBorder="1" applyAlignment="1" applyProtection="1">
      <alignment horizontal="center" vertical="center"/>
    </xf>
    <xf numFmtId="0" fontId="11" fillId="8" borderId="1" xfId="0" applyNumberFormat="1" applyFont="1" applyFill="1" applyBorder="1" applyAlignment="1" applyProtection="1">
      <alignment horizontal="left" vertical="top"/>
    </xf>
    <xf numFmtId="0" fontId="34" fillId="7" borderId="12" xfId="0" applyFont="1" applyFill="1" applyBorder="1" applyAlignment="1">
      <alignment horizontal="center" wrapText="1"/>
    </xf>
    <xf numFmtId="0" fontId="12" fillId="0" borderId="21" xfId="0" applyFont="1" applyFill="1" applyBorder="1" applyAlignment="1">
      <alignment horizontal="center" vertical="center" wrapText="1"/>
    </xf>
    <xf numFmtId="0" fontId="11" fillId="9" borderId="21" xfId="4" applyNumberFormat="1" applyFont="1" applyFill="1" applyBorder="1" applyAlignment="1" applyProtection="1">
      <alignment horizontal="center" vertical="center"/>
      <protection locked="0"/>
    </xf>
    <xf numFmtId="0" fontId="11" fillId="9" borderId="21" xfId="0" applyNumberFormat="1" applyFont="1" applyFill="1" applyBorder="1" applyAlignment="1" applyProtection="1">
      <alignment horizontal="center" vertical="center"/>
    </xf>
    <xf numFmtId="0" fontId="11" fillId="7" borderId="21" xfId="0" applyNumberFormat="1" applyFont="1" applyFill="1" applyBorder="1" applyAlignment="1" applyProtection="1">
      <alignment horizontal="center" vertical="center"/>
    </xf>
    <xf numFmtId="0" fontId="34" fillId="7" borderId="5" xfId="0" applyFont="1" applyFill="1" applyBorder="1" applyAlignment="1">
      <alignment horizontal="center" wrapText="1"/>
    </xf>
    <xf numFmtId="0" fontId="11" fillId="9" borderId="37" xfId="0" applyNumberFormat="1" applyFont="1" applyFill="1" applyBorder="1" applyAlignment="1" applyProtection="1">
      <alignment horizontal="center" vertical="center"/>
    </xf>
    <xf numFmtId="0" fontId="33" fillId="0" borderId="1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center" wrapText="1"/>
    </xf>
    <xf numFmtId="0" fontId="34" fillId="7" borderId="1" xfId="0" applyFont="1" applyFill="1" applyBorder="1" applyAlignment="1">
      <alignment horizontal="center" wrapText="1"/>
    </xf>
    <xf numFmtId="0" fontId="12" fillId="0" borderId="1" xfId="4" applyNumberFormat="1" applyFont="1" applyFill="1" applyBorder="1" applyAlignment="1" applyProtection="1">
      <alignment horizontal="center"/>
      <protection locked="0"/>
    </xf>
    <xf numFmtId="0" fontId="11" fillId="0" borderId="1" xfId="4" applyNumberFormat="1" applyFont="1" applyFill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center" wrapText="1"/>
    </xf>
    <xf numFmtId="0" fontId="12" fillId="0" borderId="21" xfId="0" applyNumberFormat="1" applyFont="1" applyFill="1" applyBorder="1" applyAlignment="1" applyProtection="1">
      <alignment horizontal="center"/>
    </xf>
    <xf numFmtId="0" fontId="12" fillId="0" borderId="1" xfId="0" applyFont="1" applyFill="1" applyBorder="1" applyAlignment="1">
      <alignment horizontal="center" wrapText="1"/>
    </xf>
    <xf numFmtId="0" fontId="12" fillId="0" borderId="1" xfId="0" applyNumberFormat="1" applyFont="1" applyFill="1" applyBorder="1" applyAlignment="1" applyProtection="1">
      <alignment horizontal="center"/>
    </xf>
    <xf numFmtId="0" fontId="31" fillId="0" borderId="1" xfId="0" applyNumberFormat="1" applyFont="1" applyFill="1" applyBorder="1" applyAlignment="1" applyProtection="1">
      <alignment horizontal="center" vertical="top"/>
    </xf>
    <xf numFmtId="0" fontId="31" fillId="0" borderId="1" xfId="0" applyNumberFormat="1" applyFont="1" applyFill="1" applyBorder="1" applyAlignment="1" applyProtection="1">
      <alignment horizontal="center"/>
    </xf>
    <xf numFmtId="0" fontId="12" fillId="5" borderId="4" xfId="0" applyNumberFormat="1" applyFont="1" applyFill="1" applyBorder="1" applyAlignment="1" applyProtection="1">
      <alignment horizontal="center" vertical="center" wrapText="1"/>
    </xf>
    <xf numFmtId="0" fontId="11" fillId="5" borderId="1" xfId="4" applyNumberFormat="1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/>
    <xf numFmtId="0" fontId="12" fillId="5" borderId="1" xfId="4" applyNumberFormat="1" applyFont="1" applyFill="1" applyBorder="1" applyAlignment="1">
      <alignment horizontal="center" vertical="center"/>
    </xf>
    <xf numFmtId="0" fontId="31" fillId="5" borderId="1" xfId="0" applyNumberFormat="1" applyFont="1" applyFill="1" applyBorder="1" applyAlignment="1" applyProtection="1">
      <alignment horizontal="center" vertical="center"/>
    </xf>
    <xf numFmtId="0" fontId="34" fillId="7" borderId="12" xfId="0" applyFont="1" applyFill="1" applyBorder="1" applyAlignment="1">
      <alignment horizontal="center" vertical="center" wrapText="1"/>
    </xf>
    <xf numFmtId="0" fontId="11" fillId="9" borderId="37" xfId="0" applyNumberFormat="1" applyFont="1" applyFill="1" applyBorder="1" applyAlignment="1" applyProtection="1">
      <alignment horizontal="center" vertical="top"/>
    </xf>
    <xf numFmtId="3" fontId="11" fillId="9" borderId="37" xfId="0" applyNumberFormat="1" applyFont="1" applyFill="1" applyBorder="1" applyAlignment="1" applyProtection="1">
      <alignment horizontal="center" vertical="center"/>
    </xf>
    <xf numFmtId="0" fontId="11" fillId="9" borderId="31" xfId="0" applyNumberFormat="1" applyFont="1" applyFill="1" applyBorder="1" applyAlignment="1" applyProtection="1">
      <alignment horizontal="center" vertical="center"/>
    </xf>
    <xf numFmtId="0" fontId="11" fillId="9" borderId="31" xfId="4" applyNumberFormat="1" applyFont="1" applyFill="1" applyBorder="1" applyAlignment="1" applyProtection="1">
      <alignment horizontal="center" vertical="center"/>
      <protection locked="0"/>
    </xf>
    <xf numFmtId="0" fontId="11" fillId="9" borderId="38" xfId="0" applyNumberFormat="1" applyFont="1" applyFill="1" applyBorder="1" applyAlignment="1" applyProtection="1">
      <alignment horizontal="center" vertical="center"/>
    </xf>
    <xf numFmtId="0" fontId="11" fillId="9" borderId="38" xfId="4" applyNumberFormat="1" applyFont="1" applyFill="1" applyBorder="1" applyAlignment="1" applyProtection="1">
      <alignment horizontal="center" vertical="center"/>
      <protection locked="0"/>
    </xf>
    <xf numFmtId="0" fontId="35" fillId="13" borderId="1" xfId="0" applyFont="1" applyFill="1" applyBorder="1" applyAlignment="1">
      <alignment horizontal="center" vertical="top" wrapText="1"/>
    </xf>
    <xf numFmtId="0" fontId="31" fillId="5" borderId="1" xfId="6" applyFont="1" applyFill="1" applyBorder="1" applyAlignment="1">
      <alignment horizontal="center" vertical="center"/>
    </xf>
    <xf numFmtId="3" fontId="12" fillId="5" borderId="1" xfId="6" applyNumberFormat="1" applyFont="1" applyFill="1" applyBorder="1" applyAlignment="1">
      <alignment horizontal="center" vertical="center"/>
    </xf>
    <xf numFmtId="0" fontId="12" fillId="0" borderId="1" xfId="6" applyFont="1" applyBorder="1" applyAlignment="1">
      <alignment horizontal="center" vertical="center"/>
    </xf>
    <xf numFmtId="0" fontId="11" fillId="5" borderId="1" xfId="5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/>
    </xf>
    <xf numFmtId="0" fontId="38" fillId="0" borderId="48" xfId="0" applyFont="1" applyBorder="1" applyAlignment="1">
      <alignment vertical="top" wrapText="1"/>
    </xf>
    <xf numFmtId="0" fontId="38" fillId="0" borderId="48" xfId="0" applyFont="1" applyBorder="1" applyAlignment="1">
      <alignment wrapText="1"/>
    </xf>
    <xf numFmtId="0" fontId="38" fillId="0" borderId="48" xfId="0" applyNumberFormat="1" applyFont="1" applyFill="1" applyBorder="1" applyAlignment="1" applyProtection="1">
      <alignment horizontal="left" vertical="top" wrapText="1"/>
    </xf>
    <xf numFmtId="0" fontId="12" fillId="13" borderId="1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/>
    </xf>
    <xf numFmtId="0" fontId="12" fillId="13" borderId="48" xfId="0" applyFont="1" applyFill="1" applyBorder="1" applyAlignment="1">
      <alignment horizontal="center"/>
    </xf>
    <xf numFmtId="0" fontId="12" fillId="5" borderId="1" xfId="6" applyFont="1" applyFill="1" applyBorder="1" applyAlignment="1">
      <alignment horizontal="center" vertical="center"/>
    </xf>
    <xf numFmtId="0" fontId="39" fillId="13" borderId="48" xfId="0" applyFont="1" applyFill="1" applyBorder="1"/>
    <xf numFmtId="0" fontId="12" fillId="13" borderId="1" xfId="0" applyFont="1" applyFill="1" applyBorder="1" applyAlignment="1">
      <alignment horizontal="center" vertical="top" wrapText="1"/>
    </xf>
    <xf numFmtId="0" fontId="35" fillId="5" borderId="1" xfId="0" applyFont="1" applyFill="1" applyBorder="1" applyAlignment="1">
      <alignment horizontal="center"/>
    </xf>
    <xf numFmtId="0" fontId="35" fillId="13" borderId="57" xfId="0" applyFont="1" applyFill="1" applyBorder="1" applyAlignment="1">
      <alignment horizontal="center"/>
    </xf>
    <xf numFmtId="0" fontId="12" fillId="14" borderId="1" xfId="0" applyFont="1" applyFill="1" applyBorder="1" applyAlignment="1">
      <alignment horizontal="center"/>
    </xf>
    <xf numFmtId="0" fontId="12" fillId="13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13" borderId="1" xfId="0" applyFont="1" applyFill="1" applyBorder="1" applyAlignment="1">
      <alignment horizontal="center"/>
    </xf>
    <xf numFmtId="0" fontId="39" fillId="13" borderId="1" xfId="0" applyFont="1" applyFill="1" applyBorder="1"/>
    <xf numFmtId="0" fontId="40" fillId="14" borderId="1" xfId="0" applyFont="1" applyFill="1" applyBorder="1"/>
    <xf numFmtId="0" fontId="12" fillId="11" borderId="1" xfId="0" applyFont="1" applyFill="1" applyBorder="1" applyAlignment="1">
      <alignment horizontal="center"/>
    </xf>
    <xf numFmtId="0" fontId="11" fillId="14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7" fillId="0" borderId="48" xfId="0" applyFont="1" applyBorder="1" applyAlignment="1">
      <alignment horizontal="center"/>
    </xf>
    <xf numFmtId="0" fontId="37" fillId="14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2" borderId="32" xfId="4" applyNumberFormat="1" applyFont="1" applyFill="1" applyBorder="1" applyAlignment="1" applyProtection="1">
      <alignment horizontal="left" vertical="center"/>
      <protection locked="0"/>
    </xf>
    <xf numFmtId="0" fontId="24" fillId="2" borderId="0" xfId="4" applyFont="1" applyFill="1" applyBorder="1" applyAlignment="1" applyProtection="1">
      <alignment horizontal="left" vertical="center"/>
      <protection locked="0"/>
    </xf>
    <xf numFmtId="49" fontId="19" fillId="2" borderId="32" xfId="4" applyNumberFormat="1" applyFont="1" applyFill="1" applyBorder="1" applyAlignment="1" applyProtection="1">
      <alignment horizontal="left" vertical="center"/>
      <protection locked="0"/>
    </xf>
    <xf numFmtId="14" fontId="18" fillId="2" borderId="32" xfId="4" applyNumberFormat="1" applyFont="1" applyFill="1" applyBorder="1" applyAlignment="1" applyProtection="1">
      <alignment horizontal="left" vertical="center"/>
      <protection locked="0"/>
    </xf>
    <xf numFmtId="0" fontId="18" fillId="2" borderId="32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18" fillId="0" borderId="0" xfId="4" applyFont="1" applyAlignment="1"/>
    <xf numFmtId="0" fontId="20" fillId="2" borderId="32" xfId="4" applyNumberFormat="1" applyFont="1" applyFill="1" applyBorder="1" applyAlignment="1" applyProtection="1">
      <alignment horizontal="left" vertical="center"/>
      <protection locked="0"/>
    </xf>
    <xf numFmtId="0" fontId="14" fillId="0" borderId="0" xfId="4" applyFont="1" applyAlignment="1" applyProtection="1">
      <alignment horizontal="center" vertical="center"/>
      <protection locked="0"/>
    </xf>
    <xf numFmtId="49" fontId="20" fillId="2" borderId="32" xfId="4" applyNumberFormat="1" applyFont="1" applyFill="1" applyBorder="1" applyAlignment="1" applyProtection="1">
      <alignment horizontal="center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/>
      <protection locked="0"/>
    </xf>
    <xf numFmtId="0" fontId="4" fillId="4" borderId="0" xfId="4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1" fillId="0" borderId="0" xfId="4"/>
    <xf numFmtId="0" fontId="9" fillId="0" borderId="0" xfId="4" applyFont="1" applyAlignment="1" applyProtection="1">
      <alignment horizontal="center" vertical="center" wrapText="1"/>
      <protection locked="0"/>
    </xf>
    <xf numFmtId="0" fontId="1" fillId="4" borderId="0" xfId="4" applyFont="1" applyFill="1" applyBorder="1" applyAlignment="1" applyProtection="1">
      <alignment horizontal="center" vertical="center" wrapText="1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horizontal="left" vertical="top"/>
      <protection locked="0"/>
    </xf>
    <xf numFmtId="0" fontId="6" fillId="4" borderId="1" xfId="4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left" vertical="top"/>
      <protection locked="0"/>
    </xf>
    <xf numFmtId="0" fontId="4" fillId="2" borderId="1" xfId="4" applyNumberFormat="1" applyFont="1" applyFill="1" applyBorder="1" applyAlignment="1" applyProtection="1">
      <alignment horizontal="center" vertical="center"/>
      <protection locked="0"/>
    </xf>
    <xf numFmtId="0" fontId="6" fillId="2" borderId="1" xfId="4" applyNumberFormat="1" applyFont="1" applyFill="1" applyBorder="1" applyAlignment="1" applyProtection="1">
      <alignment horizontal="center" vertical="center"/>
      <protection locked="0"/>
    </xf>
    <xf numFmtId="0" fontId="6" fillId="6" borderId="1" xfId="4" applyNumberFormat="1" applyFont="1" applyFill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2" borderId="37" xfId="4" applyNumberFormat="1" applyFont="1" applyFill="1" applyBorder="1" applyAlignment="1" applyProtection="1">
      <alignment horizontal="center" vertical="center"/>
      <protection locked="0"/>
    </xf>
    <xf numFmtId="0" fontId="1" fillId="2" borderId="38" xfId="4" applyNumberFormat="1" applyFont="1" applyFill="1" applyBorder="1" applyAlignment="1" applyProtection="1">
      <alignment horizontal="center" vertical="center"/>
      <protection locked="0"/>
    </xf>
    <xf numFmtId="0" fontId="1" fillId="2" borderId="31" xfId="4" applyNumberFormat="1" applyFont="1" applyFill="1" applyBorder="1" applyAlignment="1" applyProtection="1">
      <alignment horizontal="center" vertical="center"/>
      <protection locked="0"/>
    </xf>
    <xf numFmtId="0" fontId="1" fillId="3" borderId="0" xfId="4" applyFont="1" applyFill="1" applyAlignment="1" applyProtection="1">
      <alignment horizontal="center" vertical="center"/>
      <protection locked="0"/>
    </xf>
    <xf numFmtId="0" fontId="1" fillId="4" borderId="1" xfId="4" applyNumberFormat="1" applyFont="1" applyFill="1" applyBorder="1" applyAlignment="1" applyProtection="1">
      <alignment horizontal="center" vertical="center"/>
      <protection locked="0"/>
    </xf>
    <xf numFmtId="0" fontId="21" fillId="0" borderId="55" xfId="0" applyNumberFormat="1" applyFont="1" applyFill="1" applyBorder="1" applyAlignment="1" applyProtection="1">
      <alignment horizontal="center" vertical="center"/>
    </xf>
    <xf numFmtId="0" fontId="21" fillId="0" borderId="42" xfId="0" applyNumberFormat="1" applyFont="1" applyFill="1" applyBorder="1" applyAlignment="1" applyProtection="1">
      <alignment horizontal="center" vertical="center"/>
    </xf>
    <xf numFmtId="0" fontId="21" fillId="0" borderId="13" xfId="0" applyNumberFormat="1" applyFont="1" applyFill="1" applyBorder="1" applyAlignment="1" applyProtection="1">
      <alignment horizontal="center" vertical="center"/>
    </xf>
    <xf numFmtId="0" fontId="21" fillId="0" borderId="52" xfId="0" applyNumberFormat="1" applyFont="1" applyFill="1" applyBorder="1" applyAlignment="1" applyProtection="1">
      <alignment horizontal="center" vertical="center"/>
    </xf>
    <xf numFmtId="0" fontId="21" fillId="0" borderId="32" xfId="0" applyNumberFormat="1" applyFont="1" applyFill="1" applyBorder="1" applyAlignment="1" applyProtection="1">
      <alignment horizontal="center" vertical="center"/>
    </xf>
    <xf numFmtId="0" fontId="21" fillId="0" borderId="51" xfId="0" applyNumberFormat="1" applyFont="1" applyFill="1" applyBorder="1" applyAlignment="1" applyProtection="1">
      <alignment horizontal="center" vertical="center"/>
    </xf>
    <xf numFmtId="0" fontId="27" fillId="0" borderId="56" xfId="0" applyNumberFormat="1" applyFont="1" applyFill="1" applyBorder="1" applyAlignment="1" applyProtection="1">
      <alignment horizontal="center" vertical="center" textRotation="90"/>
    </xf>
    <xf numFmtId="0" fontId="27" fillId="0" borderId="38" xfId="0" applyNumberFormat="1" applyFont="1" applyFill="1" applyBorder="1" applyAlignment="1" applyProtection="1">
      <alignment horizontal="center" vertical="center" textRotation="90"/>
    </xf>
    <xf numFmtId="0" fontId="27" fillId="0" borderId="28" xfId="0" applyNumberFormat="1" applyFont="1" applyFill="1" applyBorder="1" applyAlignment="1" applyProtection="1">
      <alignment horizontal="center" vertical="distributed" textRotation="90"/>
    </xf>
    <xf numFmtId="0" fontId="27" fillId="0" borderId="23" xfId="0" applyNumberFormat="1" applyFont="1" applyFill="1" applyBorder="1" applyAlignment="1" applyProtection="1">
      <alignment horizontal="center" vertical="distributed" textRotation="90"/>
    </xf>
    <xf numFmtId="0" fontId="27" fillId="0" borderId="29" xfId="0" applyNumberFormat="1" applyFont="1" applyFill="1" applyBorder="1" applyAlignment="1" applyProtection="1">
      <alignment horizontal="center" vertical="distributed" textRotation="90"/>
    </xf>
    <xf numFmtId="0" fontId="27" fillId="0" borderId="30" xfId="0" applyNumberFormat="1" applyFont="1" applyFill="1" applyBorder="1" applyAlignment="1" applyProtection="1">
      <alignment horizontal="center" vertical="center" textRotation="90"/>
    </xf>
    <xf numFmtId="0" fontId="17" fillId="0" borderId="1" xfId="4" applyNumberFormat="1" applyFont="1" applyBorder="1" applyAlignment="1" applyProtection="1">
      <alignment horizontal="center" vertical="center"/>
      <protection locked="0"/>
    </xf>
    <xf numFmtId="0" fontId="35" fillId="0" borderId="1" xfId="4" applyNumberFormat="1" applyFont="1" applyBorder="1" applyAlignment="1" applyProtection="1">
      <alignment horizontal="center" vertical="center" wrapText="1"/>
      <protection locked="0"/>
    </xf>
    <xf numFmtId="0" fontId="35" fillId="0" borderId="1" xfId="4" applyNumberFormat="1" applyFont="1" applyBorder="1" applyAlignment="1" applyProtection="1">
      <alignment horizontal="center" vertical="center"/>
      <protection locked="0"/>
    </xf>
    <xf numFmtId="0" fontId="35" fillId="0" borderId="0" xfId="4" applyFont="1"/>
    <xf numFmtId="0" fontId="35" fillId="0" borderId="50" xfId="4" applyNumberFormat="1" applyFont="1" applyBorder="1" applyAlignment="1" applyProtection="1">
      <alignment horizontal="center" vertical="center" wrapText="1"/>
      <protection locked="0"/>
    </xf>
    <xf numFmtId="0" fontId="35" fillId="0" borderId="53" xfId="4" applyNumberFormat="1" applyFont="1" applyBorder="1" applyAlignment="1" applyProtection="1">
      <alignment horizontal="center" vertical="center" wrapText="1"/>
      <protection locked="0"/>
    </xf>
    <xf numFmtId="0" fontId="35" fillId="0" borderId="24" xfId="4" applyNumberFormat="1" applyFont="1" applyBorder="1" applyAlignment="1" applyProtection="1">
      <alignment horizontal="center" vertical="center" wrapText="1"/>
      <protection locked="0"/>
    </xf>
    <xf numFmtId="0" fontId="35" fillId="0" borderId="52" xfId="4" applyNumberFormat="1" applyFont="1" applyBorder="1" applyAlignment="1" applyProtection="1">
      <alignment horizontal="center" vertical="center" wrapText="1"/>
      <protection locked="0"/>
    </xf>
    <xf numFmtId="0" fontId="35" fillId="0" borderId="32" xfId="4" applyNumberFormat="1" applyFont="1" applyBorder="1" applyAlignment="1" applyProtection="1">
      <alignment horizontal="center" vertical="center" wrapText="1"/>
      <protection locked="0"/>
    </xf>
    <xf numFmtId="0" fontId="35" fillId="0" borderId="51" xfId="4" applyNumberFormat="1" applyFont="1" applyBorder="1" applyAlignment="1" applyProtection="1">
      <alignment horizontal="center" vertical="center" wrapText="1"/>
      <protection locked="0"/>
    </xf>
    <xf numFmtId="0" fontId="35" fillId="0" borderId="48" xfId="4" applyNumberFormat="1" applyFont="1" applyBorder="1" applyAlignment="1" applyProtection="1">
      <alignment horizontal="center" vertical="center"/>
      <protection locked="0"/>
    </xf>
    <xf numFmtId="0" fontId="35" fillId="0" borderId="22" xfId="4" applyNumberFormat="1" applyFont="1" applyBorder="1" applyAlignment="1" applyProtection="1">
      <alignment horizontal="center" vertical="center"/>
      <protection locked="0"/>
    </xf>
    <xf numFmtId="0" fontId="35" fillId="0" borderId="21" xfId="4" applyNumberFormat="1" applyFont="1" applyBorder="1" applyAlignment="1" applyProtection="1">
      <alignment horizontal="center" vertical="center"/>
      <protection locked="0"/>
    </xf>
    <xf numFmtId="0" fontId="17" fillId="2" borderId="48" xfId="4" applyNumberFormat="1" applyFont="1" applyFill="1" applyBorder="1" applyAlignment="1" applyProtection="1">
      <alignment horizontal="center" vertical="center"/>
      <protection locked="0"/>
    </xf>
    <xf numFmtId="0" fontId="17" fillId="2" borderId="22" xfId="4" applyNumberFormat="1" applyFont="1" applyFill="1" applyBorder="1" applyAlignment="1" applyProtection="1">
      <alignment horizontal="center" vertical="center"/>
      <protection locked="0"/>
    </xf>
    <xf numFmtId="0" fontId="17" fillId="2" borderId="21" xfId="4" applyNumberFormat="1" applyFont="1" applyFill="1" applyBorder="1" applyAlignment="1" applyProtection="1">
      <alignment horizontal="center" vertical="center"/>
      <protection locked="0"/>
    </xf>
    <xf numFmtId="0" fontId="17" fillId="2" borderId="1" xfId="4" applyNumberFormat="1" applyFont="1" applyFill="1" applyBorder="1" applyAlignment="1" applyProtection="1">
      <alignment horizontal="center" vertical="center"/>
      <protection locked="0"/>
    </xf>
    <xf numFmtId="0" fontId="21" fillId="2" borderId="1" xfId="4" applyNumberFormat="1" applyFont="1" applyFill="1" applyBorder="1" applyAlignment="1" applyProtection="1">
      <alignment horizontal="center" vertical="center"/>
      <protection locked="0"/>
    </xf>
    <xf numFmtId="0" fontId="17" fillId="0" borderId="1" xfId="4" applyNumberFormat="1" applyFont="1" applyFill="1" applyBorder="1" applyAlignment="1" applyProtection="1">
      <alignment horizontal="center" vertical="center"/>
      <protection locked="0"/>
    </xf>
    <xf numFmtId="0" fontId="30" fillId="2" borderId="1" xfId="4" applyNumberFormat="1" applyFont="1" applyFill="1" applyBorder="1" applyAlignment="1" applyProtection="1">
      <alignment horizontal="center" vertical="center"/>
      <protection locked="0"/>
    </xf>
    <xf numFmtId="0" fontId="30" fillId="2" borderId="48" xfId="4" applyNumberFormat="1" applyFont="1" applyFill="1" applyBorder="1" applyAlignment="1" applyProtection="1">
      <alignment horizontal="center" vertical="center"/>
      <protection locked="0"/>
    </xf>
    <xf numFmtId="0" fontId="30" fillId="2" borderId="22" xfId="4" applyNumberFormat="1" applyFont="1" applyFill="1" applyBorder="1" applyAlignment="1" applyProtection="1">
      <alignment horizontal="center" vertical="center"/>
      <protection locked="0"/>
    </xf>
    <xf numFmtId="0" fontId="30" fillId="2" borderId="21" xfId="4" applyNumberFormat="1" applyFont="1" applyFill="1" applyBorder="1" applyAlignment="1" applyProtection="1">
      <alignment horizontal="center" vertical="center"/>
      <protection locked="0"/>
    </xf>
    <xf numFmtId="0" fontId="29" fillId="2" borderId="1" xfId="4" applyNumberFormat="1" applyFont="1" applyFill="1" applyBorder="1" applyAlignment="1" applyProtection="1">
      <alignment horizontal="center" vertical="center"/>
      <protection locked="0"/>
    </xf>
    <xf numFmtId="0" fontId="30" fillId="0" borderId="1" xfId="4" applyNumberFormat="1" applyFont="1" applyFill="1" applyBorder="1" applyAlignment="1" applyProtection="1">
      <alignment horizontal="center" vertical="center"/>
      <protection locked="0"/>
    </xf>
    <xf numFmtId="0" fontId="11" fillId="0" borderId="39" xfId="0" applyNumberFormat="1" applyFont="1" applyFill="1" applyBorder="1" applyAlignment="1" applyProtection="1">
      <alignment horizontal="center" vertical="center" wrapText="1"/>
    </xf>
    <xf numFmtId="0" fontId="11" fillId="0" borderId="27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41" xfId="0" applyNumberFormat="1" applyFont="1" applyFill="1" applyBorder="1" applyAlignment="1" applyProtection="1">
      <alignment horizontal="center" vertical="center" wrapText="1"/>
    </xf>
    <xf numFmtId="0" fontId="11" fillId="0" borderId="42" xfId="0" applyNumberFormat="1" applyFont="1" applyFill="1" applyBorder="1" applyAlignment="1" applyProtection="1">
      <alignment horizontal="center" vertical="center" wrapText="1"/>
    </xf>
    <xf numFmtId="0" fontId="11" fillId="0" borderId="40" xfId="0" applyNumberFormat="1" applyFont="1" applyFill="1" applyBorder="1" applyAlignment="1" applyProtection="1">
      <alignment horizontal="center" vertical="center" wrapText="1"/>
    </xf>
    <xf numFmtId="0" fontId="11" fillId="0" borderId="26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36" xfId="0" applyNumberFormat="1" applyFont="1" applyFill="1" applyBorder="1" applyAlignment="1" applyProtection="1">
      <alignment horizontal="center" vertical="center" wrapText="1"/>
    </xf>
    <xf numFmtId="0" fontId="11" fillId="0" borderId="43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35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5" borderId="42" xfId="0" applyNumberFormat="1" applyFont="1" applyFill="1" applyBorder="1" applyAlignment="1" applyProtection="1">
      <alignment horizontal="center" wrapText="1"/>
    </xf>
    <xf numFmtId="0" fontId="11" fillId="5" borderId="40" xfId="0" applyNumberFormat="1" applyFont="1" applyFill="1" applyBorder="1" applyAlignment="1" applyProtection="1">
      <alignment horizontal="center" wrapText="1"/>
    </xf>
    <xf numFmtId="0" fontId="11" fillId="5" borderId="7" xfId="0" applyNumberFormat="1" applyFont="1" applyFill="1" applyBorder="1" applyAlignment="1" applyProtection="1">
      <alignment horizontal="center" wrapText="1"/>
    </xf>
    <xf numFmtId="0" fontId="11" fillId="5" borderId="35" xfId="0" applyNumberFormat="1" applyFont="1" applyFill="1" applyBorder="1" applyAlignment="1" applyProtection="1">
      <alignment horizontal="center" wrapText="1"/>
    </xf>
    <xf numFmtId="0" fontId="11" fillId="0" borderId="39" xfId="0" applyNumberFormat="1" applyFont="1" applyFill="1" applyBorder="1" applyAlignment="1" applyProtection="1">
      <alignment horizontal="center" textRotation="90" wrapText="1"/>
    </xf>
    <xf numFmtId="0" fontId="11" fillId="0" borderId="27" xfId="0" applyNumberFormat="1" applyFont="1" applyFill="1" applyBorder="1" applyAlignment="1" applyProtection="1">
      <alignment horizontal="center" textRotation="90" wrapText="1"/>
    </xf>
    <xf numFmtId="0" fontId="11" fillId="0" borderId="15" xfId="0" applyNumberFormat="1" applyFont="1" applyFill="1" applyBorder="1" applyAlignment="1" applyProtection="1">
      <alignment horizontal="center" textRotation="90" wrapText="1"/>
    </xf>
    <xf numFmtId="0" fontId="11" fillId="0" borderId="49" xfId="0" applyNumberFormat="1" applyFont="1" applyFill="1" applyBorder="1" applyAlignment="1" applyProtection="1">
      <alignment horizontal="center" textRotation="90" wrapText="1"/>
    </xf>
    <xf numFmtId="0" fontId="11" fillId="0" borderId="47" xfId="0" applyNumberFormat="1" applyFont="1" applyFill="1" applyBorder="1" applyAlignment="1" applyProtection="1">
      <alignment horizontal="center" textRotation="90" wrapText="1"/>
    </xf>
    <xf numFmtId="0" fontId="11" fillId="0" borderId="25" xfId="0" applyNumberFormat="1" applyFont="1" applyFill="1" applyBorder="1" applyAlignment="1" applyProtection="1">
      <alignment horizontal="center" textRotation="90" wrapText="1"/>
    </xf>
    <xf numFmtId="0" fontId="11" fillId="0" borderId="36" xfId="0" applyNumberFormat="1" applyFont="1" applyFill="1" applyBorder="1" applyAlignment="1" applyProtection="1">
      <alignment horizontal="center" textRotation="90" wrapText="1"/>
    </xf>
    <xf numFmtId="0" fontId="11" fillId="0" borderId="35" xfId="0" applyNumberFormat="1" applyFont="1" applyFill="1" applyBorder="1" applyAlignment="1" applyProtection="1">
      <alignment horizontal="center" textRotation="90" wrapText="1"/>
    </xf>
    <xf numFmtId="0" fontId="11" fillId="0" borderId="44" xfId="0" applyNumberFormat="1" applyFont="1" applyFill="1" applyBorder="1" applyAlignment="1" applyProtection="1">
      <alignment horizontal="center" vertical="center" wrapText="1"/>
    </xf>
    <xf numFmtId="0" fontId="11" fillId="0" borderId="45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28" xfId="0" applyNumberFormat="1" applyFont="1" applyFill="1" applyBorder="1" applyAlignment="1" applyProtection="1">
      <alignment horizontal="center" wrapText="1"/>
    </xf>
    <xf numFmtId="0" fontId="11" fillId="0" borderId="19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1" fillId="5" borderId="42" xfId="0" applyNumberFormat="1" applyFont="1" applyFill="1" applyBorder="1" applyAlignment="1" applyProtection="1">
      <alignment horizontal="left" vertical="top" wrapText="1"/>
    </xf>
    <xf numFmtId="0" fontId="11" fillId="5" borderId="0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35" xfId="0" applyNumberFormat="1" applyFont="1" applyFill="1" applyBorder="1" applyAlignment="1" applyProtection="1">
      <alignment horizontal="center" vertical="center"/>
    </xf>
    <xf numFmtId="0" fontId="11" fillId="0" borderId="39" xfId="0" applyNumberFormat="1" applyFont="1" applyFill="1" applyBorder="1" applyAlignment="1" applyProtection="1">
      <alignment horizontal="center" vertical="center" textRotation="90"/>
    </xf>
    <xf numFmtId="0" fontId="11" fillId="0" borderId="27" xfId="0" applyNumberFormat="1" applyFont="1" applyFill="1" applyBorder="1" applyAlignment="1" applyProtection="1">
      <alignment horizontal="center" vertical="center" textRotation="90"/>
    </xf>
    <xf numFmtId="0" fontId="11" fillId="0" borderId="15" xfId="0" applyNumberFormat="1" applyFont="1" applyFill="1" applyBorder="1" applyAlignment="1" applyProtection="1">
      <alignment horizontal="center" vertical="center" textRotation="90"/>
    </xf>
  </cellXfs>
  <cellStyles count="7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Обычный 3 2 2" xfId="6" xr:uid="{00000000-0005-0000-0000-000004000000}"/>
    <cellStyle name="Обычный 4" xfId="4" xr:uid="{00000000-0005-0000-0000-000005000000}"/>
    <cellStyle name="Обычный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:a16="http://schemas.microsoft.com/office/drawing/2014/main" id="{00000000-0008-0000-00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3" name="Рисунок 2" descr="значок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6"/>
  <sheetViews>
    <sheetView tabSelected="1" view="pageBreakPreview" zoomScale="80" zoomScaleNormal="70" zoomScaleSheetLayoutView="80" workbookViewId="0">
      <selection activeCell="A26" sqref="A26:XFD27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5" width="3.33203125" style="1" customWidth="1"/>
    <col min="46" max="46" width="3.1640625" style="1" customWidth="1"/>
    <col min="47" max="47" width="3.33203125" style="1" customWidth="1"/>
    <col min="48" max="48" width="2.66406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62" ht="13.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22"/>
      <c r="R1" s="22"/>
      <c r="S1" s="22"/>
      <c r="T1" s="22"/>
      <c r="U1" s="22"/>
      <c r="V1" s="22"/>
      <c r="W1" s="22"/>
      <c r="X1" s="22"/>
      <c r="Y1" s="22"/>
      <c r="Z1" s="23" t="s">
        <v>156</v>
      </c>
      <c r="AA1" s="22"/>
      <c r="AB1" s="22"/>
      <c r="AC1" s="22"/>
      <c r="AD1" s="22"/>
      <c r="AE1" s="22"/>
      <c r="AF1" s="22"/>
      <c r="AG1" s="22"/>
      <c r="AH1" s="22"/>
      <c r="AI1" s="24"/>
      <c r="AJ1" s="18"/>
      <c r="AK1" s="18"/>
      <c r="AL1" s="18"/>
      <c r="AM1" s="18"/>
      <c r="AN1" s="18"/>
      <c r="AO1" s="18"/>
      <c r="AP1" s="18"/>
      <c r="AQ1" s="18"/>
      <c r="AR1" s="18"/>
      <c r="AS1" s="21"/>
      <c r="AT1" s="21"/>
      <c r="AU1" s="21"/>
      <c r="AV1" s="21"/>
      <c r="AW1" s="21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</row>
    <row r="2" spans="1:62" ht="13.5" customHeight="1" x14ac:dyDescent="0.25">
      <c r="A2" s="18"/>
      <c r="B2" s="18"/>
      <c r="C2" s="18"/>
      <c r="D2" s="77"/>
      <c r="E2" s="15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3" t="s">
        <v>118</v>
      </c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21"/>
      <c r="AV2" s="21"/>
      <c r="AW2" s="21"/>
      <c r="AX2" s="21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</row>
    <row r="3" spans="1:62" ht="13.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3" t="s">
        <v>157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21"/>
      <c r="AT3" s="21"/>
      <c r="AU3" s="21"/>
      <c r="AV3" s="21"/>
      <c r="AW3" s="21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</row>
    <row r="4" spans="1:62" ht="35.2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</row>
    <row r="5" spans="1:62" ht="13.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</row>
    <row r="6" spans="1:62" ht="13.5" customHeight="1" x14ac:dyDescent="0.25">
      <c r="A6" s="14" t="s">
        <v>160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4" t="s">
        <v>158</v>
      </c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</row>
    <row r="7" spans="1:62" ht="13.5" customHeight="1" x14ac:dyDescent="0.25">
      <c r="A7" s="19" t="s">
        <v>161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9" t="s">
        <v>162</v>
      </c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</row>
    <row r="8" spans="1:62" ht="24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</row>
    <row r="9" spans="1:62" ht="26.25" customHeight="1" x14ac:dyDescent="0.3">
      <c r="A9" s="18" t="s">
        <v>163</v>
      </c>
      <c r="B9" s="18"/>
      <c r="C9" s="18"/>
      <c r="D9" s="18"/>
      <c r="E9" s="18"/>
      <c r="F9" s="18"/>
      <c r="G9" s="18"/>
      <c r="H9" s="19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25" t="s">
        <v>282</v>
      </c>
      <c r="AK9" s="18"/>
      <c r="AL9" s="18"/>
      <c r="AM9" s="18"/>
      <c r="AN9" s="18"/>
      <c r="AO9" s="18"/>
      <c r="AP9" s="18"/>
      <c r="AQ9" s="19"/>
      <c r="AR9" s="18"/>
      <c r="AS9" s="18"/>
      <c r="AT9" s="18" t="s">
        <v>283</v>
      </c>
      <c r="AU9" s="18"/>
      <c r="AV9" s="18"/>
      <c r="AW9" s="18"/>
      <c r="AX9" s="18"/>
      <c r="AY9" s="18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</row>
    <row r="10" spans="1:62" ht="3.75" customHeigh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</row>
    <row r="11" spans="1:62" s="27" customFormat="1" ht="26.25" customHeight="1" x14ac:dyDescent="0.25">
      <c r="A11" s="26" t="s">
        <v>284</v>
      </c>
      <c r="B11" s="22"/>
      <c r="C11" s="22"/>
      <c r="D11" s="22"/>
      <c r="E11" s="22"/>
      <c r="F11" s="22"/>
      <c r="G11" s="22"/>
      <c r="H11" s="22"/>
      <c r="I11" s="22"/>
      <c r="J11" s="248" t="s">
        <v>327</v>
      </c>
      <c r="K11" s="248"/>
      <c r="L11" s="248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6" t="s">
        <v>284</v>
      </c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48" t="s">
        <v>328</v>
      </c>
      <c r="AV11" s="248"/>
      <c r="AW11" s="248"/>
      <c r="AX11" s="248"/>
      <c r="AY11" s="22"/>
    </row>
    <row r="12" spans="1:62" s="27" customFormat="1" ht="23.25" customHeight="1" x14ac:dyDescent="0.25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</row>
    <row r="13" spans="1:62" s="27" customFormat="1" ht="38.25" customHeight="1" x14ac:dyDescent="0.25">
      <c r="A13" s="250" t="s">
        <v>116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  <c r="AH13" s="250"/>
      <c r="AI13" s="250"/>
      <c r="AJ13" s="250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250"/>
      <c r="AV13" s="250"/>
      <c r="AW13" s="18"/>
      <c r="AX13" s="18"/>
      <c r="AY13" s="18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</row>
    <row r="14" spans="1:62" s="27" customFormat="1" ht="13.5" customHeight="1" x14ac:dyDescent="0.25">
      <c r="A14" s="252" t="s">
        <v>117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2"/>
      <c r="AX14" s="22"/>
      <c r="AY14" s="22"/>
    </row>
    <row r="15" spans="1:62" s="27" customFormat="1" ht="26.25" customHeight="1" x14ac:dyDescent="0.25">
      <c r="A15" s="253" t="s">
        <v>119</v>
      </c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22"/>
      <c r="AX15" s="22"/>
      <c r="AY15" s="22"/>
    </row>
    <row r="16" spans="1:62" s="27" customFormat="1" ht="17.25" customHeight="1" x14ac:dyDescent="0.25">
      <c r="A16" s="251" t="s">
        <v>285</v>
      </c>
      <c r="B16" s="251"/>
      <c r="C16" s="251"/>
      <c r="D16" s="251"/>
      <c r="E16" s="251"/>
      <c r="F16" s="28"/>
      <c r="G16" s="249" t="s">
        <v>286</v>
      </c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2"/>
      <c r="AX16" s="22"/>
      <c r="AY16" s="22"/>
    </row>
    <row r="17" spans="1:62" ht="19.5" customHeight="1" x14ac:dyDescent="0.25">
      <c r="A17" s="241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0"/>
      <c r="AW17" s="18"/>
      <c r="AX17" s="18"/>
      <c r="AY17" s="18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</row>
    <row r="18" spans="1:62" s="27" customFormat="1" ht="19.5" customHeight="1" x14ac:dyDescent="0.25">
      <c r="O18" s="243" t="s">
        <v>164</v>
      </c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9"/>
      <c r="AW18" s="22"/>
      <c r="AX18" s="22"/>
      <c r="AY18" s="22"/>
    </row>
    <row r="19" spans="1:62" s="27" customFormat="1" ht="13.5" customHeight="1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</row>
    <row r="20" spans="1:62" s="27" customFormat="1" ht="13.5" customHeight="1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 t="s">
        <v>165</v>
      </c>
      <c r="P20" s="30"/>
      <c r="Q20" s="30"/>
      <c r="R20" s="30"/>
      <c r="S20" s="30"/>
      <c r="T20" s="30"/>
      <c r="U20" s="30"/>
      <c r="V20" s="30"/>
      <c r="W20" s="30" t="s">
        <v>287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</row>
    <row r="21" spans="1:62" s="27" customFormat="1" ht="13.5" customHeight="1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</row>
    <row r="22" spans="1:62" s="27" customFormat="1" ht="13.5" customHeight="1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 t="s">
        <v>166</v>
      </c>
      <c r="P22" s="30"/>
      <c r="Q22" s="30"/>
      <c r="R22" s="30"/>
      <c r="S22" s="30"/>
      <c r="T22" s="30"/>
      <c r="U22" s="30"/>
      <c r="V22" s="30"/>
      <c r="W22" s="30" t="s">
        <v>167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1:62" ht="13.5" customHeight="1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</row>
    <row r="24" spans="1:62" s="27" customFormat="1" ht="13.5" customHeight="1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 t="s">
        <v>168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244" t="s">
        <v>120</v>
      </c>
      <c r="AB24" s="244"/>
      <c r="AC24" s="244"/>
      <c r="AD24" s="244"/>
      <c r="AE24" s="244"/>
      <c r="AF24" s="22" t="s">
        <v>169</v>
      </c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</row>
    <row r="25" spans="1:62" ht="13.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</row>
    <row r="26" spans="1:62" ht="13.5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</row>
    <row r="27" spans="1:62" s="27" customFormat="1" ht="13.5" customHeight="1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 t="s">
        <v>170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245">
        <v>44686</v>
      </c>
      <c r="AD27" s="246"/>
      <c r="AE27" s="246"/>
      <c r="AF27" s="246"/>
      <c r="AG27" s="246"/>
      <c r="AH27" s="30"/>
      <c r="AI27" s="247" t="s">
        <v>121</v>
      </c>
      <c r="AJ27" s="247"/>
      <c r="AK27" s="246">
        <v>308</v>
      </c>
      <c r="AL27" s="246"/>
      <c r="AM27" s="246"/>
      <c r="AN27" s="246"/>
      <c r="AO27" s="246"/>
      <c r="AP27" s="246"/>
      <c r="AQ27" s="30"/>
      <c r="AR27" s="30"/>
      <c r="AS27" s="30"/>
      <c r="AT27" s="30"/>
      <c r="AU27" s="30"/>
      <c r="AV27" s="30"/>
      <c r="AW27" s="30"/>
      <c r="AX27" s="30"/>
      <c r="AY27" s="30"/>
    </row>
    <row r="28" spans="1:62" ht="13.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</row>
    <row r="29" spans="1:62" ht="13.5" customHeight="1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 t="s">
        <v>288</v>
      </c>
      <c r="P29" s="30"/>
      <c r="Q29" s="30"/>
      <c r="R29" s="30"/>
      <c r="S29" s="242" t="s">
        <v>330</v>
      </c>
      <c r="T29" s="242"/>
      <c r="U29" s="242"/>
      <c r="V29" s="242"/>
      <c r="W29" s="242"/>
      <c r="X29" s="30"/>
      <c r="Y29" s="30"/>
      <c r="Z29" s="30"/>
      <c r="AA29" s="30" t="s">
        <v>171</v>
      </c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242" t="s">
        <v>329</v>
      </c>
      <c r="AO29" s="242"/>
      <c r="AP29" s="242"/>
      <c r="AQ29" s="242"/>
      <c r="AR29" s="242"/>
      <c r="AS29" s="30"/>
      <c r="AT29" s="30"/>
      <c r="AU29" s="30"/>
      <c r="AV29" s="30"/>
      <c r="AW29" s="30"/>
      <c r="AX29" s="30"/>
      <c r="AY29" s="30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</row>
    <row r="30" spans="1:62" ht="13.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</row>
    <row r="31" spans="1:62" ht="13.5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</row>
    <row r="32" spans="1:62" ht="13.5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</row>
    <row r="33" spans="1:51" ht="13.5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</row>
    <row r="34" spans="1:51" ht="13.5" customHeigh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</row>
    <row r="35" spans="1:51" ht="13.5" customHeight="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</row>
    <row r="36" spans="1:51" ht="13.5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</row>
    <row r="37" spans="1:51" ht="13.5" customHeigh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</row>
    <row r="38" spans="1:51" ht="13.5" customHeight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</row>
    <row r="39" spans="1:51" ht="13.5" customHeight="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</row>
    <row r="40" spans="1:51" ht="13.5" customHeight="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</row>
    <row r="41" spans="1:51" ht="13.5" customHeight="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</row>
    <row r="42" spans="1:51" ht="13.5" customHeight="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</row>
    <row r="43" spans="1:51" ht="13.5" customHeight="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</row>
    <row r="44" spans="1:51" ht="13.5" customHeight="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</row>
    <row r="45" spans="1:51" ht="13.5" customHeight="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</row>
    <row r="46" spans="1:51" ht="13.5" customHeight="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</row>
    <row r="47" spans="1:51" ht="13.5" customHeight="1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</row>
    <row r="48" spans="1:51" ht="13.5" customHeight="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</row>
    <row r="49" spans="1:51" ht="13.5" customHeight="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</row>
    <row r="50" spans="1:51" ht="13.5" customHeight="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</row>
    <row r="51" spans="1:51" ht="13.5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</row>
    <row r="52" spans="1:51" ht="13.5" customHeight="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</row>
    <row r="53" spans="1:51" ht="13.5" customHeight="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</row>
    <row r="54" spans="1:51" ht="13.5" customHeight="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</row>
    <row r="55" spans="1:51" ht="13.5" customHeight="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</row>
    <row r="56" spans="1:51" ht="13.5" customHeight="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</row>
  </sheetData>
  <mergeCells count="16">
    <mergeCell ref="J11:L11"/>
    <mergeCell ref="AU11:AX11"/>
    <mergeCell ref="G16:AV16"/>
    <mergeCell ref="A13:AV13"/>
    <mergeCell ref="A16:E16"/>
    <mergeCell ref="A14:AV14"/>
    <mergeCell ref="A15:AV15"/>
    <mergeCell ref="A17:F17"/>
    <mergeCell ref="G17:AU17"/>
    <mergeCell ref="S29:W29"/>
    <mergeCell ref="AN29:AR29"/>
    <mergeCell ref="O18:AB18"/>
    <mergeCell ref="AA24:AE24"/>
    <mergeCell ref="AC27:AG27"/>
    <mergeCell ref="AI27:AJ27"/>
    <mergeCell ref="AK27:AP27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I172"/>
  <sheetViews>
    <sheetView showGridLines="0" topLeftCell="A2" zoomScale="80" zoomScaleNormal="80" workbookViewId="0">
      <selection activeCell="BJ179" sqref="BJ179"/>
    </sheetView>
  </sheetViews>
  <sheetFormatPr defaultColWidth="14.6640625" defaultRowHeight="13.5" customHeight="1" x14ac:dyDescent="0.15"/>
  <cols>
    <col min="1" max="1" width="6.5" style="1" customWidth="1"/>
    <col min="2" max="9" width="3.33203125" style="1" customWidth="1"/>
    <col min="10" max="10" width="5" style="1" customWidth="1"/>
    <col min="11" max="28" width="3.33203125" style="1" customWidth="1"/>
    <col min="29" max="29" width="4.83203125" style="1" customWidth="1"/>
    <col min="30" max="61" width="3.33203125" style="1" customWidth="1"/>
    <col min="62" max="16384" width="14.6640625" style="1"/>
  </cols>
  <sheetData>
    <row r="1" spans="1:61" ht="7.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61" ht="19.5" customHeight="1" thickBot="1" x14ac:dyDescent="0.3">
      <c r="A2" s="15" t="s">
        <v>159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</row>
    <row r="3" spans="1:61" ht="11.25" customHeight="1" x14ac:dyDescent="0.15">
      <c r="A3" s="285" t="s">
        <v>267</v>
      </c>
      <c r="B3" s="277" t="s">
        <v>63</v>
      </c>
      <c r="C3" s="278"/>
      <c r="D3" s="278"/>
      <c r="E3" s="279"/>
      <c r="F3" s="283" t="s">
        <v>268</v>
      </c>
      <c r="G3" s="277" t="s">
        <v>64</v>
      </c>
      <c r="H3" s="278"/>
      <c r="I3" s="279"/>
      <c r="J3" s="283" t="s">
        <v>269</v>
      </c>
      <c r="K3" s="277" t="s">
        <v>65</v>
      </c>
      <c r="L3" s="278"/>
      <c r="M3" s="278"/>
      <c r="N3" s="279"/>
      <c r="O3" s="277" t="s">
        <v>66</v>
      </c>
      <c r="P3" s="278"/>
      <c r="Q3" s="278"/>
      <c r="R3" s="279"/>
      <c r="S3" s="283" t="s">
        <v>270</v>
      </c>
      <c r="T3" s="277" t="s">
        <v>67</v>
      </c>
      <c r="U3" s="278"/>
      <c r="V3" s="279"/>
      <c r="W3" s="283" t="s">
        <v>271</v>
      </c>
      <c r="X3" s="277" t="s">
        <v>68</v>
      </c>
      <c r="Y3" s="278"/>
      <c r="Z3" s="279"/>
      <c r="AA3" s="283" t="s">
        <v>272</v>
      </c>
      <c r="AB3" s="277" t="s">
        <v>69</v>
      </c>
      <c r="AC3" s="278"/>
      <c r="AD3" s="278"/>
      <c r="AE3" s="279"/>
      <c r="AF3" s="283" t="s">
        <v>273</v>
      </c>
      <c r="AG3" s="277" t="s">
        <v>70</v>
      </c>
      <c r="AH3" s="278"/>
      <c r="AI3" s="279"/>
      <c r="AJ3" s="283" t="s">
        <v>274</v>
      </c>
      <c r="AK3" s="277" t="s">
        <v>71</v>
      </c>
      <c r="AL3" s="278"/>
      <c r="AM3" s="278"/>
      <c r="AN3" s="279"/>
      <c r="AO3" s="277" t="s">
        <v>72</v>
      </c>
      <c r="AP3" s="278"/>
      <c r="AQ3" s="278"/>
      <c r="AR3" s="279"/>
      <c r="AS3" s="283" t="s">
        <v>275</v>
      </c>
      <c r="AT3" s="277" t="s">
        <v>73</v>
      </c>
      <c r="AU3" s="278"/>
      <c r="AV3" s="279"/>
      <c r="AW3" s="283" t="s">
        <v>276</v>
      </c>
      <c r="AX3" s="277" t="s">
        <v>74</v>
      </c>
      <c r="AY3" s="278"/>
      <c r="AZ3" s="278"/>
      <c r="BA3" s="279"/>
      <c r="BB3" s="143"/>
      <c r="BC3" s="143"/>
      <c r="BD3" s="143"/>
      <c r="BE3" s="143"/>
      <c r="BF3" s="143"/>
      <c r="BG3" s="143"/>
      <c r="BH3" s="143"/>
      <c r="BI3" s="143"/>
    </row>
    <row r="4" spans="1:61" ht="60.75" customHeight="1" x14ac:dyDescent="0.15">
      <c r="A4" s="286"/>
      <c r="B4" s="280"/>
      <c r="C4" s="281"/>
      <c r="D4" s="281"/>
      <c r="E4" s="282"/>
      <c r="F4" s="284"/>
      <c r="G4" s="280"/>
      <c r="H4" s="281"/>
      <c r="I4" s="282"/>
      <c r="J4" s="284"/>
      <c r="K4" s="280"/>
      <c r="L4" s="281"/>
      <c r="M4" s="281"/>
      <c r="N4" s="282"/>
      <c r="O4" s="280"/>
      <c r="P4" s="281"/>
      <c r="Q4" s="281"/>
      <c r="R4" s="282"/>
      <c r="S4" s="284"/>
      <c r="T4" s="280"/>
      <c r="U4" s="281"/>
      <c r="V4" s="282"/>
      <c r="W4" s="284"/>
      <c r="X4" s="280"/>
      <c r="Y4" s="281"/>
      <c r="Z4" s="282"/>
      <c r="AA4" s="284"/>
      <c r="AB4" s="280"/>
      <c r="AC4" s="281"/>
      <c r="AD4" s="281"/>
      <c r="AE4" s="282"/>
      <c r="AF4" s="284"/>
      <c r="AG4" s="280"/>
      <c r="AH4" s="281"/>
      <c r="AI4" s="282"/>
      <c r="AJ4" s="284"/>
      <c r="AK4" s="280"/>
      <c r="AL4" s="281"/>
      <c r="AM4" s="281"/>
      <c r="AN4" s="282"/>
      <c r="AO4" s="280"/>
      <c r="AP4" s="281"/>
      <c r="AQ4" s="281"/>
      <c r="AR4" s="282"/>
      <c r="AS4" s="284"/>
      <c r="AT4" s="280"/>
      <c r="AU4" s="281"/>
      <c r="AV4" s="282"/>
      <c r="AW4" s="284"/>
      <c r="AX4" s="280"/>
      <c r="AY4" s="281"/>
      <c r="AZ4" s="281"/>
      <c r="BA4" s="282"/>
      <c r="BB4" s="143"/>
      <c r="BC4" s="143"/>
      <c r="BD4" s="143"/>
      <c r="BE4" s="143"/>
      <c r="BF4" s="143"/>
      <c r="BG4" s="143"/>
      <c r="BH4" s="143"/>
      <c r="BI4" s="143"/>
    </row>
    <row r="5" spans="1:61" ht="9.75" customHeight="1" x14ac:dyDescent="0.15">
      <c r="A5" s="286"/>
      <c r="B5" s="104"/>
      <c r="C5" s="104"/>
      <c r="D5" s="104"/>
      <c r="E5" s="105"/>
      <c r="F5" s="284"/>
      <c r="G5" s="104"/>
      <c r="H5" s="104"/>
      <c r="I5" s="105"/>
      <c r="J5" s="284"/>
      <c r="K5" s="104"/>
      <c r="L5" s="104"/>
      <c r="M5" s="104"/>
      <c r="N5" s="104"/>
      <c r="O5" s="104"/>
      <c r="P5" s="104"/>
      <c r="Q5" s="104"/>
      <c r="R5" s="105"/>
      <c r="S5" s="284"/>
      <c r="T5" s="104"/>
      <c r="U5" s="104"/>
      <c r="V5" s="105"/>
      <c r="W5" s="284"/>
      <c r="X5" s="104"/>
      <c r="Y5" s="104"/>
      <c r="Z5" s="105"/>
      <c r="AA5" s="284"/>
      <c r="AB5" s="104"/>
      <c r="AC5" s="104"/>
      <c r="AD5" s="104"/>
      <c r="AE5" s="105"/>
      <c r="AF5" s="284"/>
      <c r="AG5" s="104"/>
      <c r="AH5" s="104"/>
      <c r="AI5" s="105"/>
      <c r="AJ5" s="284"/>
      <c r="AK5" s="104"/>
      <c r="AL5" s="104"/>
      <c r="AM5" s="104"/>
      <c r="AN5" s="104"/>
      <c r="AO5" s="104"/>
      <c r="AP5" s="104"/>
      <c r="AQ5" s="104"/>
      <c r="AR5" s="105"/>
      <c r="AS5" s="284"/>
      <c r="AT5" s="104"/>
      <c r="AU5" s="104"/>
      <c r="AV5" s="105"/>
      <c r="AW5" s="284"/>
      <c r="AX5" s="104"/>
      <c r="AY5" s="104"/>
      <c r="AZ5" s="104"/>
      <c r="BA5" s="106"/>
      <c r="BB5" s="143"/>
      <c r="BC5" s="143"/>
      <c r="BD5" s="143"/>
      <c r="BE5" s="143"/>
      <c r="BF5" s="143"/>
      <c r="BG5" s="143"/>
      <c r="BH5" s="143"/>
      <c r="BI5" s="143"/>
    </row>
    <row r="6" spans="1:61" ht="13.5" hidden="1" customHeight="1" x14ac:dyDescent="0.15">
      <c r="A6" s="286"/>
      <c r="B6" s="107"/>
      <c r="C6" s="107"/>
      <c r="D6" s="107"/>
      <c r="E6" s="106"/>
      <c r="F6" s="284"/>
      <c r="G6" s="107"/>
      <c r="H6" s="107"/>
      <c r="I6" s="106"/>
      <c r="J6" s="284"/>
      <c r="K6" s="107"/>
      <c r="L6" s="107"/>
      <c r="M6" s="107"/>
      <c r="N6" s="107"/>
      <c r="O6" s="107"/>
      <c r="P6" s="107"/>
      <c r="Q6" s="107"/>
      <c r="R6" s="106"/>
      <c r="S6" s="284"/>
      <c r="T6" s="107"/>
      <c r="U6" s="107"/>
      <c r="V6" s="106"/>
      <c r="W6" s="284"/>
      <c r="X6" s="107"/>
      <c r="Y6" s="107"/>
      <c r="Z6" s="106"/>
      <c r="AA6" s="284"/>
      <c r="AB6" s="107"/>
      <c r="AC6" s="107"/>
      <c r="AD6" s="107"/>
      <c r="AE6" s="106"/>
      <c r="AF6" s="284"/>
      <c r="AG6" s="107"/>
      <c r="AH6" s="107"/>
      <c r="AI6" s="106"/>
      <c r="AJ6" s="284"/>
      <c r="AK6" s="107"/>
      <c r="AL6" s="107"/>
      <c r="AM6" s="107"/>
      <c r="AN6" s="107"/>
      <c r="AO6" s="107"/>
      <c r="AP6" s="107"/>
      <c r="AQ6" s="107"/>
      <c r="AR6" s="106"/>
      <c r="AS6" s="284"/>
      <c r="AT6" s="107"/>
      <c r="AU6" s="107"/>
      <c r="AV6" s="106"/>
      <c r="AW6" s="284"/>
      <c r="AX6" s="107"/>
      <c r="AY6" s="107"/>
      <c r="AZ6" s="107"/>
      <c r="BA6" s="106"/>
      <c r="BB6" s="143"/>
      <c r="BC6" s="143"/>
      <c r="BD6" s="143"/>
      <c r="BE6" s="143"/>
      <c r="BF6" s="143"/>
      <c r="BG6" s="143"/>
      <c r="BH6" s="143"/>
      <c r="BI6" s="143"/>
    </row>
    <row r="7" spans="1:61" ht="13.5" hidden="1" customHeight="1" x14ac:dyDescent="0.15">
      <c r="A7" s="286"/>
      <c r="B7" s="107">
        <v>1</v>
      </c>
      <c r="C7" s="107">
        <v>8</v>
      </c>
      <c r="D7" s="107">
        <v>15</v>
      </c>
      <c r="E7" s="107">
        <v>22</v>
      </c>
      <c r="F7" s="284"/>
      <c r="G7" s="107">
        <v>6</v>
      </c>
      <c r="H7" s="107">
        <v>13</v>
      </c>
      <c r="I7" s="107">
        <v>20</v>
      </c>
      <c r="J7" s="284"/>
      <c r="K7" s="107">
        <v>3</v>
      </c>
      <c r="L7" s="106">
        <v>10</v>
      </c>
      <c r="M7" s="107">
        <v>17</v>
      </c>
      <c r="N7" s="107">
        <v>24</v>
      </c>
      <c r="O7" s="107">
        <v>1</v>
      </c>
      <c r="P7" s="107">
        <v>8</v>
      </c>
      <c r="Q7" s="107">
        <v>15</v>
      </c>
      <c r="R7" s="107">
        <v>22</v>
      </c>
      <c r="S7" s="284"/>
      <c r="T7" s="107">
        <v>5</v>
      </c>
      <c r="U7" s="107">
        <v>12</v>
      </c>
      <c r="V7" s="107">
        <v>19</v>
      </c>
      <c r="W7" s="284"/>
      <c r="X7" s="107">
        <v>2</v>
      </c>
      <c r="Y7" s="107">
        <v>9</v>
      </c>
      <c r="Z7" s="107">
        <v>16</v>
      </c>
      <c r="AA7" s="284"/>
      <c r="AB7" s="107">
        <v>2</v>
      </c>
      <c r="AC7" s="107">
        <v>9</v>
      </c>
      <c r="AD7" s="107">
        <v>16</v>
      </c>
      <c r="AE7" s="107">
        <v>23</v>
      </c>
      <c r="AF7" s="284"/>
      <c r="AG7" s="107">
        <v>6</v>
      </c>
      <c r="AH7" s="107">
        <v>13</v>
      </c>
      <c r="AI7" s="107">
        <v>20</v>
      </c>
      <c r="AJ7" s="284"/>
      <c r="AK7" s="107">
        <v>4</v>
      </c>
      <c r="AL7" s="107">
        <v>11</v>
      </c>
      <c r="AM7" s="107">
        <v>18</v>
      </c>
      <c r="AN7" s="107">
        <v>25</v>
      </c>
      <c r="AO7" s="107">
        <v>1</v>
      </c>
      <c r="AP7" s="107">
        <v>8</v>
      </c>
      <c r="AQ7" s="107">
        <v>15</v>
      </c>
      <c r="AR7" s="107">
        <v>22</v>
      </c>
      <c r="AS7" s="284"/>
      <c r="AT7" s="107">
        <v>6</v>
      </c>
      <c r="AU7" s="107">
        <v>13</v>
      </c>
      <c r="AV7" s="107">
        <v>20</v>
      </c>
      <c r="AW7" s="284"/>
      <c r="AX7" s="107">
        <v>3</v>
      </c>
      <c r="AY7" s="107">
        <v>10</v>
      </c>
      <c r="AZ7" s="107">
        <v>17</v>
      </c>
      <c r="BA7" s="107">
        <v>24</v>
      </c>
      <c r="BB7" s="140"/>
      <c r="BC7" s="138"/>
      <c r="BD7" s="143"/>
      <c r="BE7" s="143"/>
      <c r="BF7" s="143"/>
      <c r="BG7" s="143"/>
      <c r="BH7" s="143"/>
      <c r="BI7" s="143"/>
    </row>
    <row r="8" spans="1:61" ht="13.5" hidden="1" customHeight="1" x14ac:dyDescent="0.15">
      <c r="A8" s="286"/>
      <c r="B8" s="107">
        <v>7</v>
      </c>
      <c r="C8" s="107">
        <v>14</v>
      </c>
      <c r="D8" s="107">
        <v>21</v>
      </c>
      <c r="E8" s="107">
        <v>28</v>
      </c>
      <c r="F8" s="284"/>
      <c r="G8" s="107">
        <v>12</v>
      </c>
      <c r="H8" s="107">
        <v>19</v>
      </c>
      <c r="I8" s="107">
        <v>26</v>
      </c>
      <c r="J8" s="284"/>
      <c r="K8" s="107">
        <v>9</v>
      </c>
      <c r="L8" s="107">
        <v>16</v>
      </c>
      <c r="M8" s="107">
        <v>23</v>
      </c>
      <c r="N8" s="107">
        <v>30</v>
      </c>
      <c r="O8" s="107">
        <v>7</v>
      </c>
      <c r="P8" s="107">
        <v>14</v>
      </c>
      <c r="Q8" s="107">
        <v>21</v>
      </c>
      <c r="R8" s="107">
        <v>28</v>
      </c>
      <c r="S8" s="284"/>
      <c r="T8" s="107">
        <v>11</v>
      </c>
      <c r="U8" s="107">
        <v>18</v>
      </c>
      <c r="V8" s="107">
        <v>25</v>
      </c>
      <c r="W8" s="284"/>
      <c r="X8" s="107">
        <v>8</v>
      </c>
      <c r="Y8" s="107">
        <v>15</v>
      </c>
      <c r="Z8" s="107">
        <v>22</v>
      </c>
      <c r="AA8" s="284"/>
      <c r="AB8" s="107">
        <v>8</v>
      </c>
      <c r="AC8" s="107">
        <v>15</v>
      </c>
      <c r="AD8" s="107">
        <v>22</v>
      </c>
      <c r="AE8" s="107">
        <v>29</v>
      </c>
      <c r="AF8" s="284"/>
      <c r="AG8" s="107">
        <v>12</v>
      </c>
      <c r="AH8" s="107">
        <v>19</v>
      </c>
      <c r="AI8" s="107">
        <v>26</v>
      </c>
      <c r="AJ8" s="284"/>
      <c r="AK8" s="107">
        <v>10</v>
      </c>
      <c r="AL8" s="107">
        <v>17</v>
      </c>
      <c r="AM8" s="107">
        <v>24</v>
      </c>
      <c r="AN8" s="107">
        <v>31</v>
      </c>
      <c r="AO8" s="107">
        <v>7</v>
      </c>
      <c r="AP8" s="107">
        <v>14</v>
      </c>
      <c r="AQ8" s="107">
        <v>21</v>
      </c>
      <c r="AR8" s="107">
        <v>28</v>
      </c>
      <c r="AS8" s="284"/>
      <c r="AT8" s="107">
        <v>12</v>
      </c>
      <c r="AU8" s="107">
        <v>19</v>
      </c>
      <c r="AV8" s="107">
        <v>26</v>
      </c>
      <c r="AW8" s="284"/>
      <c r="AX8" s="107">
        <v>9</v>
      </c>
      <c r="AY8" s="107">
        <v>16</v>
      </c>
      <c r="AZ8" s="107">
        <v>23</v>
      </c>
      <c r="BA8" s="107">
        <v>31</v>
      </c>
      <c r="BB8" s="143"/>
      <c r="BC8" s="143"/>
      <c r="BD8" s="143"/>
      <c r="BE8" s="143"/>
      <c r="BF8" s="143"/>
      <c r="BG8" s="143"/>
      <c r="BH8" s="143"/>
      <c r="BI8" s="143"/>
    </row>
    <row r="9" spans="1:61" ht="13.5" hidden="1" customHeight="1" x14ac:dyDescent="0.15">
      <c r="A9" s="286"/>
      <c r="B9" s="107"/>
      <c r="C9" s="107"/>
      <c r="D9" s="107"/>
      <c r="E9" s="107"/>
      <c r="F9" s="284"/>
      <c r="G9" s="107"/>
      <c r="H9" s="107"/>
      <c r="I9" s="107"/>
      <c r="J9" s="284"/>
      <c r="K9" s="107"/>
      <c r="L9" s="107"/>
      <c r="M9" s="107"/>
      <c r="N9" s="107"/>
      <c r="O9" s="107"/>
      <c r="P9" s="107"/>
      <c r="Q9" s="107"/>
      <c r="R9" s="107"/>
      <c r="S9" s="284"/>
      <c r="T9" s="107"/>
      <c r="U9" s="107"/>
      <c r="V9" s="107"/>
      <c r="W9" s="284"/>
      <c r="X9" s="107"/>
      <c r="Y9" s="107"/>
      <c r="Z9" s="107"/>
      <c r="AA9" s="284"/>
      <c r="AB9" s="107"/>
      <c r="AC9" s="107"/>
      <c r="AD9" s="107"/>
      <c r="AE9" s="107"/>
      <c r="AF9" s="284"/>
      <c r="AG9" s="107"/>
      <c r="AH9" s="107"/>
      <c r="AI9" s="107"/>
      <c r="AJ9" s="284"/>
      <c r="AK9" s="107"/>
      <c r="AL9" s="107"/>
      <c r="AM9" s="107"/>
      <c r="AN9" s="107"/>
      <c r="AO9" s="107"/>
      <c r="AP9" s="107"/>
      <c r="AQ9" s="107"/>
      <c r="AR9" s="107"/>
      <c r="AS9" s="284"/>
      <c r="AT9" s="107"/>
      <c r="AU9" s="107"/>
      <c r="AV9" s="107"/>
      <c r="AW9" s="284"/>
      <c r="AX9" s="107"/>
      <c r="AY9" s="107"/>
      <c r="AZ9" s="107"/>
      <c r="BA9" s="107"/>
      <c r="BB9" s="143"/>
      <c r="BC9" s="143"/>
      <c r="BD9" s="143"/>
      <c r="BE9" s="143"/>
      <c r="BF9" s="143"/>
      <c r="BG9" s="143"/>
      <c r="BH9" s="143"/>
      <c r="BI9" s="143"/>
    </row>
    <row r="10" spans="1:61" ht="13.5" hidden="1" customHeight="1" x14ac:dyDescent="0.15">
      <c r="A10" s="286"/>
      <c r="B10" s="107"/>
      <c r="C10" s="107"/>
      <c r="D10" s="107"/>
      <c r="E10" s="107"/>
      <c r="F10" s="284"/>
      <c r="G10" s="107"/>
      <c r="H10" s="107"/>
      <c r="I10" s="107"/>
      <c r="J10" s="284"/>
      <c r="K10" s="107"/>
      <c r="L10" s="107"/>
      <c r="M10" s="107"/>
      <c r="N10" s="107"/>
      <c r="O10" s="107"/>
      <c r="P10" s="107"/>
      <c r="Q10" s="107"/>
      <c r="R10" s="107"/>
      <c r="S10" s="284"/>
      <c r="T10" s="107"/>
      <c r="U10" s="107"/>
      <c r="V10" s="107"/>
      <c r="W10" s="284"/>
      <c r="X10" s="107"/>
      <c r="Y10" s="107"/>
      <c r="Z10" s="107"/>
      <c r="AA10" s="284"/>
      <c r="AB10" s="107"/>
      <c r="AC10" s="107"/>
      <c r="AD10" s="107"/>
      <c r="AE10" s="107"/>
      <c r="AF10" s="284"/>
      <c r="AG10" s="107"/>
      <c r="AH10" s="107"/>
      <c r="AI10" s="107"/>
      <c r="AJ10" s="284"/>
      <c r="AK10" s="107"/>
      <c r="AL10" s="107"/>
      <c r="AM10" s="107"/>
      <c r="AN10" s="107"/>
      <c r="AO10" s="107"/>
      <c r="AP10" s="107"/>
      <c r="AQ10" s="107"/>
      <c r="AR10" s="107"/>
      <c r="AS10" s="284"/>
      <c r="AT10" s="107"/>
      <c r="AU10" s="107"/>
      <c r="AV10" s="107"/>
      <c r="AW10" s="284"/>
      <c r="AX10" s="107"/>
      <c r="AY10" s="107"/>
      <c r="AZ10" s="107"/>
      <c r="BA10" s="107"/>
      <c r="BB10" s="140"/>
      <c r="BC10" s="138"/>
      <c r="BD10" s="140"/>
      <c r="BE10" s="140"/>
      <c r="BF10" s="138"/>
      <c r="BG10" s="140"/>
      <c r="BH10" s="140"/>
      <c r="BI10" s="138"/>
    </row>
    <row r="11" spans="1:61" ht="13.5" hidden="1" customHeight="1" x14ac:dyDescent="0.15">
      <c r="A11" s="286"/>
      <c r="B11" s="107"/>
      <c r="C11" s="107"/>
      <c r="D11" s="107"/>
      <c r="E11" s="107"/>
      <c r="F11" s="284"/>
      <c r="G11" s="107"/>
      <c r="H11" s="107"/>
      <c r="I11" s="107"/>
      <c r="J11" s="284"/>
      <c r="K11" s="107"/>
      <c r="L11" s="107"/>
      <c r="M11" s="107"/>
      <c r="N11" s="107"/>
      <c r="O11" s="107"/>
      <c r="P11" s="107"/>
      <c r="Q11" s="108"/>
      <c r="R11" s="107"/>
      <c r="S11" s="288"/>
      <c r="T11" s="107"/>
      <c r="U11" s="107"/>
      <c r="V11" s="107"/>
      <c r="W11" s="284"/>
      <c r="X11" s="107"/>
      <c r="Y11" s="107"/>
      <c r="Z11" s="107"/>
      <c r="AA11" s="284"/>
      <c r="AB11" s="107"/>
      <c r="AC11" s="107"/>
      <c r="AD11" s="107"/>
      <c r="AE11" s="107"/>
      <c r="AF11" s="284"/>
      <c r="AG11" s="107"/>
      <c r="AH11" s="107"/>
      <c r="AI11" s="107"/>
      <c r="AJ11" s="284"/>
      <c r="AK11" s="107"/>
      <c r="AL11" s="107"/>
      <c r="AM11" s="107"/>
      <c r="AN11" s="107"/>
      <c r="AO11" s="107"/>
      <c r="AP11" s="107"/>
      <c r="AQ11" s="107"/>
      <c r="AR11" s="107"/>
      <c r="AS11" s="284"/>
      <c r="AT11" s="107"/>
      <c r="AU11" s="107"/>
      <c r="AV11" s="107"/>
      <c r="AW11" s="284"/>
      <c r="AX11" s="107"/>
      <c r="AY11" s="107"/>
      <c r="AZ11" s="107"/>
      <c r="BA11" s="107"/>
      <c r="BB11" s="140"/>
      <c r="BC11" s="138"/>
      <c r="BD11" s="140"/>
      <c r="BE11" s="140"/>
      <c r="BF11" s="138"/>
      <c r="BG11" s="140"/>
      <c r="BH11" s="140"/>
      <c r="BI11" s="138"/>
    </row>
    <row r="12" spans="1:61" ht="13.5" hidden="1" customHeight="1" x14ac:dyDescent="0.2">
      <c r="A12" s="287"/>
      <c r="B12" s="107"/>
      <c r="C12" s="107"/>
      <c r="D12" s="107"/>
      <c r="E12" s="107"/>
      <c r="F12" s="284"/>
      <c r="G12" s="109"/>
      <c r="H12" s="107"/>
      <c r="I12" s="107"/>
      <c r="J12" s="284"/>
      <c r="K12" s="107"/>
      <c r="L12" s="107"/>
      <c r="M12" s="107"/>
      <c r="N12" s="107"/>
      <c r="O12" s="107"/>
      <c r="P12" s="107"/>
      <c r="Q12" s="107"/>
      <c r="R12" s="107"/>
      <c r="S12" s="284"/>
      <c r="T12" s="107"/>
      <c r="U12" s="107"/>
      <c r="V12" s="107"/>
      <c r="W12" s="284"/>
      <c r="X12" s="107"/>
      <c r="Y12" s="107"/>
      <c r="Z12" s="107"/>
      <c r="AA12" s="284"/>
      <c r="AB12" s="107"/>
      <c r="AC12" s="107"/>
      <c r="AD12" s="107"/>
      <c r="AE12" s="107"/>
      <c r="AF12" s="284"/>
      <c r="AG12" s="107"/>
      <c r="AH12" s="107"/>
      <c r="AI12" s="107"/>
      <c r="AJ12" s="284"/>
      <c r="AK12" s="107"/>
      <c r="AL12" s="107"/>
      <c r="AM12" s="107"/>
      <c r="AN12" s="107"/>
      <c r="AO12" s="107"/>
      <c r="AP12" s="107"/>
      <c r="AQ12" s="107"/>
      <c r="AR12" s="107"/>
      <c r="AS12" s="284"/>
      <c r="AT12" s="107"/>
      <c r="AU12" s="107"/>
      <c r="AV12" s="107"/>
      <c r="AW12" s="284"/>
      <c r="AX12" s="107"/>
      <c r="AY12" s="107"/>
      <c r="AZ12" s="107"/>
      <c r="BA12" s="107"/>
      <c r="BB12" s="140"/>
      <c r="BC12" s="138"/>
      <c r="BD12" s="140"/>
      <c r="BE12" s="140"/>
      <c r="BF12" s="138"/>
      <c r="BG12" s="140"/>
      <c r="BH12" s="140"/>
      <c r="BI12" s="138"/>
    </row>
    <row r="13" spans="1:61" ht="13.5" hidden="1" customHeight="1" x14ac:dyDescent="0.15">
      <c r="A13" s="110"/>
      <c r="B13" s="111" t="s">
        <v>2</v>
      </c>
      <c r="C13" s="111" t="s">
        <v>4</v>
      </c>
      <c r="D13" s="111" t="s">
        <v>5</v>
      </c>
      <c r="E13" s="111" t="s">
        <v>7</v>
      </c>
      <c r="F13" s="111" t="s">
        <v>8</v>
      </c>
      <c r="G13" s="111" t="s">
        <v>1</v>
      </c>
      <c r="H13" s="111" t="s">
        <v>9</v>
      </c>
      <c r="I13" s="111" t="s">
        <v>11</v>
      </c>
      <c r="J13" s="111" t="s">
        <v>12</v>
      </c>
      <c r="K13" s="111" t="s">
        <v>13</v>
      </c>
      <c r="L13" s="111" t="s">
        <v>14</v>
      </c>
      <c r="M13" s="111" t="s">
        <v>15</v>
      </c>
      <c r="N13" s="111" t="s">
        <v>16</v>
      </c>
      <c r="O13" s="111" t="s">
        <v>17</v>
      </c>
      <c r="P13" s="111" t="s">
        <v>18</v>
      </c>
      <c r="Q13" s="111" t="s">
        <v>19</v>
      </c>
      <c r="R13" s="111" t="s">
        <v>20</v>
      </c>
      <c r="S13" s="111" t="s">
        <v>21</v>
      </c>
      <c r="T13" s="111" t="s">
        <v>22</v>
      </c>
      <c r="U13" s="111" t="s">
        <v>24</v>
      </c>
      <c r="V13" s="111" t="s">
        <v>26</v>
      </c>
      <c r="W13" s="111" t="s">
        <v>27</v>
      </c>
      <c r="X13" s="111" t="s">
        <v>28</v>
      </c>
      <c r="Y13" s="111" t="s">
        <v>29</v>
      </c>
      <c r="Z13" s="111" t="s">
        <v>30</v>
      </c>
      <c r="AA13" s="111" t="s">
        <v>31</v>
      </c>
      <c r="AB13" s="111" t="s">
        <v>32</v>
      </c>
      <c r="AC13" s="111" t="s">
        <v>33</v>
      </c>
      <c r="AD13" s="111" t="s">
        <v>34</v>
      </c>
      <c r="AE13" s="111" t="s">
        <v>35</v>
      </c>
      <c r="AF13" s="111" t="s">
        <v>36</v>
      </c>
      <c r="AG13" s="111" t="s">
        <v>37</v>
      </c>
      <c r="AH13" s="111" t="s">
        <v>38</v>
      </c>
      <c r="AI13" s="111" t="s">
        <v>39</v>
      </c>
      <c r="AJ13" s="111" t="s">
        <v>43</v>
      </c>
      <c r="AK13" s="111" t="s">
        <v>44</v>
      </c>
      <c r="AL13" s="111" t="s">
        <v>45</v>
      </c>
      <c r="AM13" s="111" t="s">
        <v>46</v>
      </c>
      <c r="AN13" s="111" t="s">
        <v>47</v>
      </c>
      <c r="AO13" s="111" t="s">
        <v>48</v>
      </c>
      <c r="AP13" s="111" t="s">
        <v>49</v>
      </c>
      <c r="AQ13" s="111" t="s">
        <v>50</v>
      </c>
      <c r="AR13" s="111" t="s">
        <v>51</v>
      </c>
      <c r="AS13" s="111" t="s">
        <v>52</v>
      </c>
      <c r="AT13" s="111" t="s">
        <v>53</v>
      </c>
      <c r="AU13" s="111" t="s">
        <v>54</v>
      </c>
      <c r="AV13" s="111" t="s">
        <v>55</v>
      </c>
      <c r="AW13" s="111" t="s">
        <v>56</v>
      </c>
      <c r="AX13" s="111" t="s">
        <v>57</v>
      </c>
      <c r="AY13" s="111" t="s">
        <v>58</v>
      </c>
      <c r="AZ13" s="111" t="s">
        <v>59</v>
      </c>
      <c r="BA13" s="112" t="s">
        <v>60</v>
      </c>
      <c r="BB13" s="140"/>
      <c r="BC13" s="138"/>
      <c r="BD13" s="140"/>
      <c r="BE13" s="140"/>
      <c r="BF13" s="138"/>
      <c r="BG13" s="140"/>
      <c r="BH13" s="140"/>
      <c r="BI13" s="138"/>
    </row>
    <row r="14" spans="1:61" ht="13.5" hidden="1" customHeight="1" x14ac:dyDescent="0.15">
      <c r="A14" s="113">
        <v>1</v>
      </c>
      <c r="B14" s="114"/>
      <c r="C14" s="114"/>
      <c r="D14" s="114"/>
      <c r="E14" s="115"/>
      <c r="F14" s="115"/>
      <c r="G14" s="116">
        <v>17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7"/>
      <c r="S14" s="117" t="s">
        <v>277</v>
      </c>
      <c r="T14" s="117" t="s">
        <v>277</v>
      </c>
      <c r="U14" s="115"/>
      <c r="V14" s="115"/>
      <c r="W14" s="115"/>
      <c r="X14" s="115"/>
      <c r="Y14" s="117">
        <v>22</v>
      </c>
      <c r="Z14" s="115"/>
      <c r="AA14" s="117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7" t="s">
        <v>278</v>
      </c>
      <c r="AR14" s="117" t="s">
        <v>278</v>
      </c>
      <c r="AS14" s="118" t="s">
        <v>277</v>
      </c>
      <c r="AT14" s="118" t="s">
        <v>277</v>
      </c>
      <c r="AU14" s="118" t="s">
        <v>277</v>
      </c>
      <c r="AV14" s="118" t="s">
        <v>277</v>
      </c>
      <c r="AW14" s="118" t="s">
        <v>277</v>
      </c>
      <c r="AX14" s="118" t="s">
        <v>277</v>
      </c>
      <c r="AY14" s="118" t="s">
        <v>277</v>
      </c>
      <c r="AZ14" s="118" t="s">
        <v>277</v>
      </c>
      <c r="BA14" s="118" t="s">
        <v>277</v>
      </c>
      <c r="BB14" s="140"/>
      <c r="BC14" s="138"/>
      <c r="BD14" s="140"/>
      <c r="BE14" s="140"/>
      <c r="BF14" s="138"/>
      <c r="BG14" s="140"/>
      <c r="BH14" s="140"/>
      <c r="BI14" s="138"/>
    </row>
    <row r="15" spans="1:61" ht="13.5" hidden="1" customHeight="1" x14ac:dyDescent="0.15">
      <c r="A15" s="119">
        <v>2</v>
      </c>
      <c r="B15" s="114"/>
      <c r="C15" s="114"/>
      <c r="D15" s="120"/>
      <c r="E15" s="115"/>
      <c r="F15" s="115"/>
      <c r="G15" s="121">
        <v>17</v>
      </c>
      <c r="H15" s="115"/>
      <c r="I15" s="122"/>
      <c r="J15" s="122"/>
      <c r="K15" s="122"/>
      <c r="L15" s="122"/>
      <c r="M15" s="122"/>
      <c r="N15" s="122"/>
      <c r="O15" s="122"/>
      <c r="P15" s="122"/>
      <c r="Q15" s="117"/>
      <c r="R15" s="117"/>
      <c r="S15" s="117" t="s">
        <v>277</v>
      </c>
      <c r="T15" s="117" t="s">
        <v>277</v>
      </c>
      <c r="U15" s="123"/>
      <c r="V15" s="115"/>
      <c r="W15" s="115"/>
      <c r="X15" s="115"/>
      <c r="Y15" s="117">
        <v>18</v>
      </c>
      <c r="Z15" s="115"/>
      <c r="AA15" s="117"/>
      <c r="AB15" s="115"/>
      <c r="AC15" s="115"/>
      <c r="AD15" s="115"/>
      <c r="AE15" s="115"/>
      <c r="AF15" s="122"/>
      <c r="AG15" s="122"/>
      <c r="AH15" s="122"/>
      <c r="AI15" s="122"/>
      <c r="AJ15" s="123"/>
      <c r="AK15" s="122"/>
      <c r="AL15" s="122"/>
      <c r="AM15" s="122" t="s">
        <v>87</v>
      </c>
      <c r="AN15" s="123">
        <v>0</v>
      </c>
      <c r="AO15" s="122">
        <v>0</v>
      </c>
      <c r="AP15" s="122">
        <v>0</v>
      </c>
      <c r="AQ15" s="122">
        <v>0</v>
      </c>
      <c r="AR15" s="124">
        <v>0</v>
      </c>
      <c r="AS15" s="118" t="s">
        <v>277</v>
      </c>
      <c r="AT15" s="118" t="s">
        <v>277</v>
      </c>
      <c r="AU15" s="118" t="s">
        <v>277</v>
      </c>
      <c r="AV15" s="118" t="s">
        <v>277</v>
      </c>
      <c r="AW15" s="118" t="s">
        <v>277</v>
      </c>
      <c r="AX15" s="118" t="s">
        <v>277</v>
      </c>
      <c r="AY15" s="118" t="s">
        <v>277</v>
      </c>
      <c r="AZ15" s="118" t="s">
        <v>277</v>
      </c>
      <c r="BA15" s="118" t="s">
        <v>277</v>
      </c>
      <c r="BB15" s="140"/>
      <c r="BC15" s="138"/>
      <c r="BD15" s="140"/>
      <c r="BE15" s="140"/>
      <c r="BF15" s="138"/>
      <c r="BG15" s="140"/>
      <c r="BH15" s="140"/>
      <c r="BI15" s="138"/>
    </row>
    <row r="16" spans="1:61" ht="13.5" hidden="1" customHeight="1" x14ac:dyDescent="0.15">
      <c r="A16" s="125">
        <v>3</v>
      </c>
      <c r="B16" s="120"/>
      <c r="C16" s="120"/>
      <c r="D16" s="120"/>
      <c r="E16" s="122"/>
      <c r="F16" s="122"/>
      <c r="G16" s="121">
        <v>13</v>
      </c>
      <c r="H16" s="122"/>
      <c r="I16" s="122"/>
      <c r="J16" s="122"/>
      <c r="K16" s="122"/>
      <c r="L16" s="122"/>
      <c r="M16" s="122"/>
      <c r="N16" s="122"/>
      <c r="O16" s="122" t="s">
        <v>87</v>
      </c>
      <c r="P16" s="122">
        <v>0</v>
      </c>
      <c r="Q16" s="117">
        <v>0</v>
      </c>
      <c r="R16" s="117">
        <v>0</v>
      </c>
      <c r="S16" s="117" t="s">
        <v>277</v>
      </c>
      <c r="T16" s="117" t="s">
        <v>277</v>
      </c>
      <c r="U16" s="122"/>
      <c r="V16" s="122"/>
      <c r="W16" s="122"/>
      <c r="X16" s="122"/>
      <c r="Y16" s="124">
        <v>17</v>
      </c>
      <c r="Z16" s="122"/>
      <c r="AA16" s="124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 t="s">
        <v>87</v>
      </c>
      <c r="AM16" s="122">
        <v>0</v>
      </c>
      <c r="AN16" s="122">
        <v>0</v>
      </c>
      <c r="AO16" s="122">
        <v>0</v>
      </c>
      <c r="AP16" s="122">
        <v>8</v>
      </c>
      <c r="AQ16" s="122">
        <v>8</v>
      </c>
      <c r="AR16" s="122">
        <v>8</v>
      </c>
      <c r="AS16" s="126">
        <v>8</v>
      </c>
      <c r="AT16" s="118" t="s">
        <v>277</v>
      </c>
      <c r="AU16" s="118" t="s">
        <v>277</v>
      </c>
      <c r="AV16" s="118" t="s">
        <v>277</v>
      </c>
      <c r="AW16" s="118" t="s">
        <v>277</v>
      </c>
      <c r="AX16" s="118" t="s">
        <v>277</v>
      </c>
      <c r="AY16" s="118" t="s">
        <v>277</v>
      </c>
      <c r="AZ16" s="118" t="s">
        <v>277</v>
      </c>
      <c r="BA16" s="118" t="s">
        <v>277</v>
      </c>
      <c r="BB16" s="140"/>
      <c r="BC16" s="138"/>
      <c r="BD16" s="140"/>
      <c r="BE16" s="140"/>
      <c r="BF16" s="138"/>
      <c r="BG16" s="140"/>
      <c r="BH16" s="140"/>
      <c r="BI16" s="138"/>
    </row>
    <row r="17" spans="1:61" ht="13.5" hidden="1" customHeight="1" x14ac:dyDescent="0.15">
      <c r="A17" s="125">
        <v>4</v>
      </c>
      <c r="B17" s="120"/>
      <c r="C17" s="120"/>
      <c r="D17" s="120"/>
      <c r="E17" s="122"/>
      <c r="F17" s="122"/>
      <c r="G17" s="121">
        <v>10</v>
      </c>
      <c r="H17" s="122"/>
      <c r="I17" s="122"/>
      <c r="J17" s="122"/>
      <c r="K17" s="122"/>
      <c r="L17" s="122" t="s">
        <v>87</v>
      </c>
      <c r="M17" s="122">
        <v>8</v>
      </c>
      <c r="N17" s="122">
        <v>8</v>
      </c>
      <c r="O17" s="122">
        <v>8</v>
      </c>
      <c r="P17" s="122">
        <v>8</v>
      </c>
      <c r="Q17" s="117">
        <v>8</v>
      </c>
      <c r="R17" s="117">
        <v>8</v>
      </c>
      <c r="S17" s="117" t="s">
        <v>277</v>
      </c>
      <c r="T17" s="117" t="s">
        <v>277</v>
      </c>
      <c r="U17" s="122"/>
      <c r="V17" s="122"/>
      <c r="W17" s="122"/>
      <c r="X17" s="122"/>
      <c r="Y17" s="124">
        <v>11</v>
      </c>
      <c r="Z17" s="122"/>
      <c r="AA17" s="122"/>
      <c r="AB17" s="122"/>
      <c r="AC17" s="122"/>
      <c r="AD17" s="122"/>
      <c r="AE17" s="122"/>
      <c r="AF17" s="122" t="s">
        <v>87</v>
      </c>
      <c r="AG17" s="117">
        <v>8</v>
      </c>
      <c r="AH17" s="117">
        <v>8</v>
      </c>
      <c r="AI17" s="124" t="s">
        <v>279</v>
      </c>
      <c r="AJ17" s="122" t="s">
        <v>279</v>
      </c>
      <c r="AK17" s="122" t="s">
        <v>279</v>
      </c>
      <c r="AL17" s="122" t="s">
        <v>279</v>
      </c>
      <c r="AM17" s="124" t="s">
        <v>77</v>
      </c>
      <c r="AN17" s="124" t="s">
        <v>77</v>
      </c>
      <c r="AO17" s="124" t="s">
        <v>77</v>
      </c>
      <c r="AP17" s="124" t="s">
        <v>77</v>
      </c>
      <c r="AQ17" s="124" t="s">
        <v>77</v>
      </c>
      <c r="AR17" s="124" t="s">
        <v>77</v>
      </c>
      <c r="AS17" s="127"/>
      <c r="AT17" s="127"/>
      <c r="AU17" s="127"/>
      <c r="AV17" s="127"/>
      <c r="AW17" s="127"/>
      <c r="AX17" s="127"/>
      <c r="AY17" s="127"/>
      <c r="AZ17" s="127"/>
      <c r="BA17" s="127"/>
      <c r="BB17" s="140"/>
      <c r="BC17" s="138"/>
      <c r="BD17" s="140"/>
      <c r="BE17" s="140"/>
      <c r="BF17" s="138"/>
      <c r="BG17" s="140"/>
      <c r="BH17" s="140"/>
      <c r="BI17" s="138"/>
    </row>
    <row r="18" spans="1:61" ht="13.5" hidden="1" customHeight="1" x14ac:dyDescent="0.15">
      <c r="A18" s="139"/>
      <c r="B18" s="257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  <c r="AI18" s="257"/>
      <c r="AJ18" s="257"/>
      <c r="AK18" s="257"/>
      <c r="AL18" s="257"/>
      <c r="AM18" s="257"/>
      <c r="AN18" s="257"/>
      <c r="AO18" s="257"/>
      <c r="AP18" s="257"/>
      <c r="AQ18" s="257"/>
      <c r="AR18" s="257"/>
      <c r="AS18" s="257"/>
      <c r="AT18" s="257"/>
      <c r="AU18" s="257"/>
      <c r="AV18" s="257"/>
      <c r="AW18" s="257"/>
      <c r="AX18" s="257"/>
      <c r="AY18" s="257"/>
      <c r="AZ18" s="257"/>
      <c r="BA18" s="257"/>
      <c r="BB18" s="140"/>
      <c r="BC18" s="138"/>
      <c r="BD18" s="140"/>
      <c r="BE18" s="140"/>
      <c r="BF18" s="138"/>
      <c r="BG18" s="140"/>
      <c r="BH18" s="140"/>
      <c r="BI18" s="138"/>
    </row>
    <row r="19" spans="1:61" ht="13.5" hidden="1" customHeight="1" x14ac:dyDescent="0.15">
      <c r="A19" s="268" t="s">
        <v>79</v>
      </c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6"/>
      <c r="AY19" s="276"/>
      <c r="AZ19" s="276"/>
      <c r="BA19" s="276"/>
      <c r="BB19" s="140"/>
      <c r="BC19" s="138"/>
      <c r="BD19" s="140"/>
      <c r="BE19" s="140"/>
      <c r="BF19" s="138"/>
      <c r="BG19" s="140"/>
      <c r="BH19" s="140"/>
      <c r="BI19" s="138"/>
    </row>
    <row r="20" spans="1:61" ht="13.5" hidden="1" customHeight="1" x14ac:dyDescent="0.15">
      <c r="A20" s="268"/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76"/>
      <c r="AR20" s="276"/>
      <c r="AS20" s="276"/>
      <c r="AT20" s="276"/>
      <c r="AU20" s="276"/>
      <c r="AV20" s="276"/>
      <c r="AW20" s="276"/>
      <c r="AX20" s="276"/>
      <c r="AY20" s="276"/>
      <c r="AZ20" s="276"/>
      <c r="BA20" s="276"/>
      <c r="BB20" s="140"/>
      <c r="BC20" s="138"/>
      <c r="BD20" s="140"/>
      <c r="BE20" s="140"/>
      <c r="BF20" s="138"/>
      <c r="BG20" s="140"/>
      <c r="BH20" s="140"/>
      <c r="BI20" s="138"/>
    </row>
    <row r="21" spans="1:61" ht="13.5" hidden="1" customHeight="1" x14ac:dyDescent="0.15">
      <c r="A21" s="143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40"/>
      <c r="BC21" s="138"/>
      <c r="BD21" s="140"/>
      <c r="BE21" s="140"/>
      <c r="BF21" s="138"/>
      <c r="BG21" s="140"/>
      <c r="BH21" s="140"/>
      <c r="BI21" s="138"/>
    </row>
    <row r="22" spans="1:61" ht="13.5" hidden="1" customHeight="1" x14ac:dyDescent="0.15">
      <c r="A22" s="268" t="s">
        <v>80</v>
      </c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76"/>
      <c r="AR22" s="276"/>
      <c r="AS22" s="276"/>
      <c r="AT22" s="276"/>
      <c r="AU22" s="276"/>
      <c r="AV22" s="276"/>
      <c r="AW22" s="276"/>
      <c r="AX22" s="276"/>
      <c r="AY22" s="276"/>
      <c r="AZ22" s="276"/>
      <c r="BA22" s="276"/>
      <c r="BB22" s="140"/>
      <c r="BC22" s="138"/>
      <c r="BD22" s="140"/>
      <c r="BE22" s="140"/>
      <c r="BF22" s="138"/>
      <c r="BG22" s="140"/>
      <c r="BH22" s="140"/>
      <c r="BI22" s="138"/>
    </row>
    <row r="23" spans="1:61" ht="13.5" hidden="1" customHeight="1" x14ac:dyDescent="0.15">
      <c r="A23" s="268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O23" s="276"/>
      <c r="AP23" s="276"/>
      <c r="AQ23" s="276"/>
      <c r="AR23" s="276"/>
      <c r="AS23" s="276"/>
      <c r="AT23" s="276"/>
      <c r="AU23" s="276"/>
      <c r="AV23" s="276"/>
      <c r="AW23" s="276"/>
      <c r="AX23" s="276"/>
      <c r="AY23" s="276"/>
      <c r="AZ23" s="276"/>
      <c r="BA23" s="276"/>
      <c r="BB23" s="140"/>
      <c r="BC23" s="138"/>
      <c r="BD23" s="140"/>
      <c r="BE23" s="140"/>
      <c r="BF23" s="138"/>
      <c r="BG23" s="140"/>
      <c r="BH23" s="140"/>
      <c r="BI23" s="138"/>
    </row>
    <row r="24" spans="1:61" ht="13.5" hidden="1" customHeight="1" x14ac:dyDescent="0.15">
      <c r="A24" s="139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40"/>
      <c r="BC24" s="138"/>
      <c r="BD24" s="140"/>
      <c r="BE24" s="140"/>
      <c r="BF24" s="138"/>
      <c r="BG24" s="140"/>
      <c r="BH24" s="140"/>
      <c r="BI24" s="138"/>
    </row>
    <row r="25" spans="1:61" ht="13.5" hidden="1" customHeight="1" x14ac:dyDescent="0.15">
      <c r="A25" s="268" t="s">
        <v>81</v>
      </c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276"/>
      <c r="AN25" s="276"/>
      <c r="AO25" s="276"/>
      <c r="AP25" s="276"/>
      <c r="AQ25" s="276"/>
      <c r="AR25" s="276"/>
      <c r="AS25" s="276"/>
      <c r="AT25" s="276"/>
      <c r="AU25" s="276"/>
      <c r="AV25" s="276"/>
      <c r="AW25" s="276"/>
      <c r="AX25" s="276"/>
      <c r="AY25" s="276"/>
      <c r="AZ25" s="276"/>
      <c r="BA25" s="276"/>
      <c r="BB25" s="140"/>
      <c r="BC25" s="138"/>
      <c r="BD25" s="140"/>
      <c r="BE25" s="140"/>
      <c r="BF25" s="138"/>
      <c r="BG25" s="140"/>
      <c r="BH25" s="140"/>
      <c r="BI25" s="138"/>
    </row>
    <row r="26" spans="1:61" ht="13.5" hidden="1" customHeight="1" x14ac:dyDescent="0.15">
      <c r="A26" s="268"/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6"/>
      <c r="AO26" s="276"/>
      <c r="AP26" s="276"/>
      <c r="AQ26" s="276"/>
      <c r="AR26" s="276"/>
      <c r="AS26" s="276"/>
      <c r="AT26" s="276"/>
      <c r="AU26" s="276"/>
      <c r="AV26" s="276"/>
      <c r="AW26" s="276"/>
      <c r="AX26" s="276"/>
      <c r="AY26" s="276"/>
      <c r="AZ26" s="276"/>
      <c r="BA26" s="276"/>
      <c r="BB26" s="140"/>
      <c r="BC26" s="138"/>
      <c r="BD26" s="140"/>
      <c r="BE26" s="140"/>
      <c r="BF26" s="138"/>
      <c r="BG26" s="140"/>
      <c r="BH26" s="140"/>
      <c r="BI26" s="138"/>
    </row>
    <row r="27" spans="1:61" ht="13.5" hidden="1" customHeight="1" x14ac:dyDescent="0.15">
      <c r="A27" s="139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40"/>
      <c r="BC27" s="138"/>
      <c r="BD27" s="140"/>
      <c r="BE27" s="140"/>
      <c r="BF27" s="138"/>
      <c r="BG27" s="140"/>
      <c r="BH27" s="140"/>
      <c r="BI27" s="138"/>
    </row>
    <row r="28" spans="1:61" ht="13.5" hidden="1" customHeight="1" x14ac:dyDescent="0.15">
      <c r="A28" s="268" t="s">
        <v>82</v>
      </c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  <c r="AW28" s="276"/>
      <c r="AX28" s="276"/>
      <c r="AY28" s="276"/>
      <c r="AZ28" s="276"/>
      <c r="BA28" s="276"/>
      <c r="BB28" s="140"/>
      <c r="BC28" s="138"/>
      <c r="BD28" s="140"/>
      <c r="BE28" s="140"/>
      <c r="BF28" s="138"/>
      <c r="BG28" s="140"/>
      <c r="BH28" s="140"/>
      <c r="BI28" s="138"/>
    </row>
    <row r="29" spans="1:61" ht="13.5" hidden="1" customHeight="1" x14ac:dyDescent="0.15">
      <c r="A29" s="268"/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  <c r="AN29" s="276"/>
      <c r="AO29" s="276"/>
      <c r="AP29" s="276"/>
      <c r="AQ29" s="276"/>
      <c r="AR29" s="276"/>
      <c r="AS29" s="276"/>
      <c r="AT29" s="276"/>
      <c r="AU29" s="276"/>
      <c r="AV29" s="276"/>
      <c r="AW29" s="276"/>
      <c r="AX29" s="276"/>
      <c r="AY29" s="276"/>
      <c r="AZ29" s="276"/>
      <c r="BA29" s="276"/>
      <c r="BB29" s="140"/>
      <c r="BC29" s="138"/>
      <c r="BD29" s="140"/>
      <c r="BE29" s="140"/>
      <c r="BF29" s="138"/>
      <c r="BG29" s="140"/>
      <c r="BH29" s="140"/>
      <c r="BI29" s="138"/>
    </row>
    <row r="30" spans="1:61" ht="13.5" hidden="1" customHeight="1" x14ac:dyDescent="0.15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40"/>
      <c r="BC30" s="138"/>
      <c r="BD30" s="140"/>
      <c r="BE30" s="140"/>
      <c r="BF30" s="138"/>
      <c r="BG30" s="140"/>
      <c r="BH30" s="140"/>
      <c r="BI30" s="138"/>
    </row>
    <row r="31" spans="1:61" ht="13.5" hidden="1" customHeight="1" x14ac:dyDescent="0.15">
      <c r="A31" s="268" t="s">
        <v>83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6"/>
      <c r="AJ31" s="276"/>
      <c r="AK31" s="276"/>
      <c r="AL31" s="276"/>
      <c r="AM31" s="276"/>
      <c r="AN31" s="276"/>
      <c r="AO31" s="276"/>
      <c r="AP31" s="276"/>
      <c r="AQ31" s="276"/>
      <c r="AR31" s="276"/>
      <c r="AS31" s="276"/>
      <c r="AT31" s="276"/>
      <c r="AU31" s="276"/>
      <c r="AV31" s="276"/>
      <c r="AW31" s="276"/>
      <c r="AX31" s="276"/>
      <c r="AY31" s="276"/>
      <c r="AZ31" s="276"/>
      <c r="BA31" s="276"/>
      <c r="BB31" s="140"/>
      <c r="BC31" s="138"/>
      <c r="BD31" s="140"/>
      <c r="BE31" s="140"/>
      <c r="BF31" s="138"/>
      <c r="BG31" s="140"/>
      <c r="BH31" s="140"/>
      <c r="BI31" s="138"/>
    </row>
    <row r="32" spans="1:61" ht="13.5" hidden="1" customHeight="1" x14ac:dyDescent="0.15">
      <c r="A32" s="268"/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  <c r="AJ32" s="276"/>
      <c r="AK32" s="276"/>
      <c r="AL32" s="276"/>
      <c r="AM32" s="276"/>
      <c r="AN32" s="276"/>
      <c r="AO32" s="276"/>
      <c r="AP32" s="276"/>
      <c r="AQ32" s="276"/>
      <c r="AR32" s="276"/>
      <c r="AS32" s="276"/>
      <c r="AT32" s="276"/>
      <c r="AU32" s="276"/>
      <c r="AV32" s="276"/>
      <c r="AW32" s="276"/>
      <c r="AX32" s="276"/>
      <c r="AY32" s="276"/>
      <c r="AZ32" s="276"/>
      <c r="BA32" s="276"/>
      <c r="BB32" s="140"/>
      <c r="BC32" s="138"/>
      <c r="BD32" s="140"/>
      <c r="BE32" s="140"/>
      <c r="BF32" s="138"/>
      <c r="BG32" s="140"/>
      <c r="BH32" s="140"/>
      <c r="BI32" s="138"/>
    </row>
    <row r="33" spans="1:61" ht="13.5" hidden="1" customHeight="1" x14ac:dyDescent="0.15">
      <c r="A33" s="139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40"/>
      <c r="BC33" s="138"/>
      <c r="BD33" s="140"/>
      <c r="BE33" s="140"/>
      <c r="BF33" s="138"/>
      <c r="BG33" s="140"/>
      <c r="BH33" s="140"/>
      <c r="BI33" s="138"/>
    </row>
    <row r="34" spans="1:61" ht="13.5" hidden="1" customHeight="1" x14ac:dyDescent="0.15">
      <c r="A34" s="268" t="s">
        <v>84</v>
      </c>
      <c r="B34" s="276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  <c r="AM34" s="276"/>
      <c r="AN34" s="276"/>
      <c r="AO34" s="276"/>
      <c r="AP34" s="276"/>
      <c r="AQ34" s="276"/>
      <c r="AR34" s="276"/>
      <c r="AS34" s="276"/>
      <c r="AT34" s="276"/>
      <c r="AU34" s="276"/>
      <c r="AV34" s="276"/>
      <c r="AW34" s="276"/>
      <c r="AX34" s="276"/>
      <c r="AY34" s="276"/>
      <c r="AZ34" s="276"/>
      <c r="BA34" s="276"/>
      <c r="BB34" s="140"/>
      <c r="BC34" s="138"/>
      <c r="BD34" s="140"/>
      <c r="BE34" s="140"/>
      <c r="BF34" s="138"/>
      <c r="BG34" s="140"/>
      <c r="BH34" s="140"/>
      <c r="BI34" s="138"/>
    </row>
    <row r="35" spans="1:61" ht="13.5" hidden="1" customHeight="1" x14ac:dyDescent="0.15">
      <c r="A35" s="268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76"/>
      <c r="AV35" s="276"/>
      <c r="AW35" s="276"/>
      <c r="AX35" s="276"/>
      <c r="AY35" s="276"/>
      <c r="AZ35" s="276"/>
      <c r="BA35" s="276"/>
      <c r="BB35" s="140"/>
      <c r="BC35" s="138"/>
      <c r="BD35" s="140"/>
      <c r="BE35" s="140"/>
      <c r="BF35" s="138"/>
      <c r="BG35" s="140"/>
      <c r="BH35" s="140"/>
      <c r="BI35" s="138"/>
    </row>
    <row r="36" spans="1:61" ht="13.5" hidden="1" customHeight="1" x14ac:dyDescent="0.15">
      <c r="A36" s="139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40"/>
      <c r="BC36" s="138"/>
      <c r="BD36" s="140"/>
      <c r="BE36" s="140"/>
      <c r="BF36" s="138"/>
      <c r="BG36" s="140"/>
      <c r="BH36" s="140"/>
      <c r="BI36" s="138"/>
    </row>
    <row r="37" spans="1:61" ht="13.5" hidden="1" customHeight="1" x14ac:dyDescent="0.15">
      <c r="A37" s="268" t="s">
        <v>85</v>
      </c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6"/>
      <c r="AK37" s="276"/>
      <c r="AL37" s="276"/>
      <c r="AM37" s="276"/>
      <c r="AN37" s="276"/>
      <c r="AO37" s="276"/>
      <c r="AP37" s="276"/>
      <c r="AQ37" s="276"/>
      <c r="AR37" s="276"/>
      <c r="AS37" s="276"/>
      <c r="AT37" s="276"/>
      <c r="AU37" s="276"/>
      <c r="AV37" s="276"/>
      <c r="AW37" s="276"/>
      <c r="AX37" s="276"/>
      <c r="AY37" s="276"/>
      <c r="AZ37" s="276"/>
      <c r="BA37" s="276"/>
      <c r="BB37" s="140"/>
      <c r="BC37" s="138"/>
      <c r="BD37" s="140"/>
      <c r="BE37" s="140"/>
      <c r="BF37" s="138"/>
      <c r="BG37" s="140"/>
      <c r="BH37" s="140"/>
      <c r="BI37" s="138"/>
    </row>
    <row r="38" spans="1:61" ht="13.5" hidden="1" customHeight="1" x14ac:dyDescent="0.15">
      <c r="A38" s="268"/>
      <c r="B38" s="276"/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  <c r="AM38" s="276"/>
      <c r="AN38" s="276"/>
      <c r="AO38" s="276"/>
      <c r="AP38" s="276"/>
      <c r="AQ38" s="276"/>
      <c r="AR38" s="276"/>
      <c r="AS38" s="276"/>
      <c r="AT38" s="276"/>
      <c r="AU38" s="276"/>
      <c r="AV38" s="276"/>
      <c r="AW38" s="276"/>
      <c r="AX38" s="276"/>
      <c r="AY38" s="276"/>
      <c r="AZ38" s="276"/>
      <c r="BA38" s="276"/>
      <c r="BB38" s="140"/>
      <c r="BC38" s="138"/>
      <c r="BD38" s="140"/>
      <c r="BE38" s="140"/>
      <c r="BF38" s="138"/>
      <c r="BG38" s="140"/>
      <c r="BH38" s="140"/>
      <c r="BI38" s="138"/>
    </row>
    <row r="39" spans="1:61" ht="2.25" customHeight="1" x14ac:dyDescent="0.15">
      <c r="A39" s="139"/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7"/>
      <c r="AO39" s="257"/>
      <c r="AP39" s="257"/>
      <c r="AQ39" s="257"/>
      <c r="AR39" s="257"/>
      <c r="AS39" s="257"/>
      <c r="AT39" s="257"/>
      <c r="AU39" s="257"/>
      <c r="AV39" s="257"/>
      <c r="AW39" s="257"/>
      <c r="AX39" s="257"/>
      <c r="AY39" s="257"/>
      <c r="AZ39" s="257"/>
      <c r="BA39" s="257"/>
      <c r="BB39" s="140"/>
      <c r="BC39" s="138"/>
      <c r="BD39" s="140"/>
      <c r="BE39" s="140"/>
      <c r="BF39" s="138"/>
      <c r="BG39" s="140"/>
      <c r="BH39" s="140"/>
      <c r="BI39" s="138"/>
    </row>
    <row r="40" spans="1:61" ht="3" customHeight="1" x14ac:dyDescent="0.15">
      <c r="A40" s="268" t="s">
        <v>75</v>
      </c>
      <c r="B40" s="271"/>
      <c r="C40" s="271"/>
      <c r="D40" s="271"/>
      <c r="E40" s="271"/>
      <c r="F40" s="271"/>
      <c r="G40" s="271"/>
      <c r="H40" s="271"/>
      <c r="I40" s="271"/>
      <c r="J40" s="271">
        <v>17</v>
      </c>
      <c r="K40" s="271"/>
      <c r="L40" s="271"/>
      <c r="M40" s="271"/>
      <c r="N40" s="271"/>
      <c r="O40" s="271"/>
      <c r="P40" s="271"/>
      <c r="Q40" s="271"/>
      <c r="R40" s="271"/>
      <c r="S40" s="271" t="s">
        <v>86</v>
      </c>
      <c r="T40" s="271" t="s">
        <v>86</v>
      </c>
      <c r="U40" s="271"/>
      <c r="V40" s="271"/>
      <c r="W40" s="271">
        <v>22</v>
      </c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271"/>
      <c r="AI40" s="271"/>
      <c r="AJ40" s="271"/>
      <c r="AK40" s="271"/>
      <c r="AL40" s="271"/>
      <c r="AM40" s="271"/>
      <c r="AN40" s="271"/>
      <c r="AO40" s="271"/>
      <c r="AP40" s="271"/>
      <c r="AQ40" s="271" t="s">
        <v>87</v>
      </c>
      <c r="AR40" s="271" t="s">
        <v>87</v>
      </c>
      <c r="AS40" s="271" t="s">
        <v>86</v>
      </c>
      <c r="AT40" s="271" t="s">
        <v>86</v>
      </c>
      <c r="AU40" s="271" t="s">
        <v>86</v>
      </c>
      <c r="AV40" s="271" t="s">
        <v>86</v>
      </c>
      <c r="AW40" s="271" t="s">
        <v>86</v>
      </c>
      <c r="AX40" s="271" t="s">
        <v>86</v>
      </c>
      <c r="AY40" s="271" t="s">
        <v>86</v>
      </c>
      <c r="AZ40" s="271" t="s">
        <v>86</v>
      </c>
      <c r="BA40" s="271" t="s">
        <v>86</v>
      </c>
      <c r="BB40" s="140"/>
      <c r="BC40" s="138"/>
      <c r="BD40" s="140"/>
      <c r="BE40" s="140"/>
      <c r="BF40" s="138"/>
      <c r="BG40" s="140"/>
      <c r="BH40" s="140"/>
      <c r="BI40" s="138"/>
    </row>
    <row r="41" spans="1:61" ht="3" customHeight="1" x14ac:dyDescent="0.15">
      <c r="A41" s="268"/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1"/>
      <c r="X41" s="271"/>
      <c r="Y41" s="271"/>
      <c r="Z41" s="271"/>
      <c r="AA41" s="271"/>
      <c r="AB41" s="271"/>
      <c r="AC41" s="271"/>
      <c r="AD41" s="271"/>
      <c r="AE41" s="271"/>
      <c r="AF41" s="271"/>
      <c r="AG41" s="271"/>
      <c r="AH41" s="271"/>
      <c r="AI41" s="271"/>
      <c r="AJ41" s="271"/>
      <c r="AK41" s="271"/>
      <c r="AL41" s="271"/>
      <c r="AM41" s="271"/>
      <c r="AN41" s="271"/>
      <c r="AO41" s="271"/>
      <c r="AP41" s="271"/>
      <c r="AQ41" s="271"/>
      <c r="AR41" s="271"/>
      <c r="AS41" s="271"/>
      <c r="AT41" s="271"/>
      <c r="AU41" s="271"/>
      <c r="AV41" s="271"/>
      <c r="AW41" s="271"/>
      <c r="AX41" s="271"/>
      <c r="AY41" s="271"/>
      <c r="AZ41" s="271"/>
      <c r="BA41" s="271"/>
      <c r="BB41" s="140"/>
      <c r="BC41" s="138"/>
      <c r="BD41" s="140"/>
      <c r="BE41" s="140"/>
      <c r="BF41" s="138"/>
      <c r="BG41" s="140"/>
      <c r="BH41" s="140"/>
      <c r="BI41" s="138"/>
    </row>
    <row r="42" spans="1:61" ht="3" customHeight="1" x14ac:dyDescent="0.15">
      <c r="A42" s="268"/>
      <c r="B42" s="271"/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  <c r="AJ42" s="271"/>
      <c r="AK42" s="271"/>
      <c r="AL42" s="271"/>
      <c r="AM42" s="271"/>
      <c r="AN42" s="271"/>
      <c r="AO42" s="271"/>
      <c r="AP42" s="271"/>
      <c r="AQ42" s="271"/>
      <c r="AR42" s="271"/>
      <c r="AS42" s="271"/>
      <c r="AT42" s="271"/>
      <c r="AU42" s="271"/>
      <c r="AV42" s="271"/>
      <c r="AW42" s="271"/>
      <c r="AX42" s="271"/>
      <c r="AY42" s="271"/>
      <c r="AZ42" s="271"/>
      <c r="BA42" s="271"/>
      <c r="BB42" s="140"/>
      <c r="BC42" s="138"/>
      <c r="BD42" s="140"/>
      <c r="BE42" s="140"/>
      <c r="BF42" s="138"/>
      <c r="BG42" s="140"/>
      <c r="BH42" s="140"/>
      <c r="BI42" s="138"/>
    </row>
    <row r="43" spans="1:61" ht="3" customHeight="1" x14ac:dyDescent="0.15">
      <c r="A43" s="268"/>
      <c r="B43" s="271"/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271"/>
      <c r="W43" s="271"/>
      <c r="X43" s="271"/>
      <c r="Y43" s="271"/>
      <c r="Z43" s="271"/>
      <c r="AA43" s="271"/>
      <c r="AB43" s="271"/>
      <c r="AC43" s="271"/>
      <c r="AD43" s="271"/>
      <c r="AE43" s="271"/>
      <c r="AF43" s="271"/>
      <c r="AG43" s="271"/>
      <c r="AH43" s="271"/>
      <c r="AI43" s="271"/>
      <c r="AJ43" s="271"/>
      <c r="AK43" s="271"/>
      <c r="AL43" s="271"/>
      <c r="AM43" s="271"/>
      <c r="AN43" s="271"/>
      <c r="AO43" s="271"/>
      <c r="AP43" s="271"/>
      <c r="AQ43" s="271"/>
      <c r="AR43" s="271"/>
      <c r="AS43" s="271"/>
      <c r="AT43" s="271"/>
      <c r="AU43" s="271"/>
      <c r="AV43" s="271"/>
      <c r="AW43" s="271"/>
      <c r="AX43" s="271"/>
      <c r="AY43" s="271"/>
      <c r="AZ43" s="271"/>
      <c r="BA43" s="271"/>
      <c r="BB43" s="140"/>
      <c r="BC43" s="138"/>
      <c r="BD43" s="140"/>
      <c r="BE43" s="140"/>
      <c r="BF43" s="138"/>
      <c r="BG43" s="140"/>
      <c r="BH43" s="140"/>
      <c r="BI43" s="138"/>
    </row>
    <row r="44" spans="1:61" ht="3" customHeight="1" x14ac:dyDescent="0.15">
      <c r="A44" s="268"/>
      <c r="B44" s="271"/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  <c r="AF44" s="271"/>
      <c r="AG44" s="271"/>
      <c r="AH44" s="271"/>
      <c r="AI44" s="271"/>
      <c r="AJ44" s="271"/>
      <c r="AK44" s="271"/>
      <c r="AL44" s="271"/>
      <c r="AM44" s="271"/>
      <c r="AN44" s="271"/>
      <c r="AO44" s="271"/>
      <c r="AP44" s="271"/>
      <c r="AQ44" s="271"/>
      <c r="AR44" s="271"/>
      <c r="AS44" s="271"/>
      <c r="AT44" s="271"/>
      <c r="AU44" s="271"/>
      <c r="AV44" s="271"/>
      <c r="AW44" s="271"/>
      <c r="AX44" s="271"/>
      <c r="AY44" s="271"/>
      <c r="AZ44" s="271"/>
      <c r="BA44" s="271"/>
      <c r="BB44" s="140"/>
      <c r="BC44" s="138"/>
      <c r="BD44" s="140"/>
      <c r="BE44" s="140"/>
      <c r="BF44" s="138"/>
      <c r="BG44" s="140"/>
      <c r="BH44" s="140"/>
      <c r="BI44" s="138"/>
    </row>
    <row r="45" spans="1:61" ht="3" customHeight="1" x14ac:dyDescent="0.15">
      <c r="A45" s="268"/>
      <c r="B45" s="271"/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1"/>
      <c r="AK45" s="271"/>
      <c r="AL45" s="271"/>
      <c r="AM45" s="271"/>
      <c r="AN45" s="271"/>
      <c r="AO45" s="271"/>
      <c r="AP45" s="271"/>
      <c r="AQ45" s="271"/>
      <c r="AR45" s="271"/>
      <c r="AS45" s="271"/>
      <c r="AT45" s="271"/>
      <c r="AU45" s="271"/>
      <c r="AV45" s="271"/>
      <c r="AW45" s="271"/>
      <c r="AX45" s="271"/>
      <c r="AY45" s="271"/>
      <c r="AZ45" s="271"/>
      <c r="BA45" s="271"/>
      <c r="BB45" s="140"/>
      <c r="BC45" s="138"/>
      <c r="BD45" s="140"/>
      <c r="BE45" s="140"/>
      <c r="BF45" s="138"/>
      <c r="BG45" s="140"/>
      <c r="BH45" s="140"/>
      <c r="BI45" s="138"/>
    </row>
    <row r="46" spans="1:61" ht="2.25" customHeight="1" x14ac:dyDescent="0.15">
      <c r="A46" s="139"/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140"/>
      <c r="BC46" s="138"/>
      <c r="BD46" s="140"/>
      <c r="BE46" s="140"/>
      <c r="BF46" s="138"/>
      <c r="BG46" s="140"/>
      <c r="BH46" s="140"/>
      <c r="BI46" s="138"/>
    </row>
    <row r="47" spans="1:61" ht="3" customHeight="1" x14ac:dyDescent="0.15">
      <c r="A47" s="268" t="s">
        <v>76</v>
      </c>
      <c r="B47" s="271">
        <v>0</v>
      </c>
      <c r="C47" s="271"/>
      <c r="D47" s="271"/>
      <c r="E47" s="271"/>
      <c r="F47" s="271"/>
      <c r="G47" s="271"/>
      <c r="H47" s="271"/>
      <c r="I47" s="271"/>
      <c r="J47" s="271">
        <v>16</v>
      </c>
      <c r="K47" s="271"/>
      <c r="L47" s="271"/>
      <c r="M47" s="271"/>
      <c r="N47" s="271"/>
      <c r="O47" s="271"/>
      <c r="P47" s="271"/>
      <c r="Q47" s="271"/>
      <c r="R47" s="271"/>
      <c r="S47" s="271" t="s">
        <v>86</v>
      </c>
      <c r="T47" s="271" t="s">
        <v>86</v>
      </c>
      <c r="U47" s="271"/>
      <c r="V47" s="271"/>
      <c r="W47" s="271">
        <v>15</v>
      </c>
      <c r="X47" s="271"/>
      <c r="Y47" s="271"/>
      <c r="Z47" s="271"/>
      <c r="AA47" s="271"/>
      <c r="AB47" s="271"/>
      <c r="AC47" s="271"/>
      <c r="AD47" s="271"/>
      <c r="AE47" s="271"/>
      <c r="AF47" s="271"/>
      <c r="AG47" s="271"/>
      <c r="AH47" s="271"/>
      <c r="AI47" s="271"/>
      <c r="AJ47" s="271">
        <v>0</v>
      </c>
      <c r="AK47" s="271">
        <v>0</v>
      </c>
      <c r="AL47" s="271">
        <v>0</v>
      </c>
      <c r="AM47" s="271">
        <v>8</v>
      </c>
      <c r="AN47" s="272">
        <v>8</v>
      </c>
      <c r="AO47" s="272">
        <v>8</v>
      </c>
      <c r="AP47" s="272">
        <v>8</v>
      </c>
      <c r="AQ47" s="272">
        <v>8</v>
      </c>
      <c r="AR47" s="272" t="s">
        <v>87</v>
      </c>
      <c r="AS47" s="271" t="s">
        <v>86</v>
      </c>
      <c r="AT47" s="271" t="s">
        <v>86</v>
      </c>
      <c r="AU47" s="271" t="s">
        <v>86</v>
      </c>
      <c r="AV47" s="271" t="s">
        <v>86</v>
      </c>
      <c r="AW47" s="271" t="s">
        <v>86</v>
      </c>
      <c r="AX47" s="271" t="s">
        <v>86</v>
      </c>
      <c r="AY47" s="271" t="s">
        <v>86</v>
      </c>
      <c r="AZ47" s="271" t="s">
        <v>86</v>
      </c>
      <c r="BA47" s="271" t="s">
        <v>86</v>
      </c>
      <c r="BB47" s="140"/>
      <c r="BC47" s="138"/>
      <c r="BD47" s="140"/>
      <c r="BE47" s="140"/>
      <c r="BF47" s="138"/>
      <c r="BG47" s="140"/>
      <c r="BH47" s="140"/>
      <c r="BI47" s="138"/>
    </row>
    <row r="48" spans="1:61" ht="3" customHeight="1" x14ac:dyDescent="0.15">
      <c r="A48" s="268"/>
      <c r="B48" s="271"/>
      <c r="C48" s="271"/>
      <c r="D48" s="271"/>
      <c r="E48" s="271"/>
      <c r="F48" s="271"/>
      <c r="G48" s="271"/>
      <c r="H48" s="271"/>
      <c r="I48" s="271"/>
      <c r="J48" s="271"/>
      <c r="K48" s="271"/>
      <c r="L48" s="271"/>
      <c r="M48" s="271"/>
      <c r="N48" s="271"/>
      <c r="O48" s="271"/>
      <c r="P48" s="271"/>
      <c r="Q48" s="271"/>
      <c r="R48" s="271"/>
      <c r="S48" s="271"/>
      <c r="T48" s="271"/>
      <c r="U48" s="271"/>
      <c r="V48" s="271"/>
      <c r="W48" s="271"/>
      <c r="X48" s="271"/>
      <c r="Y48" s="271"/>
      <c r="Z48" s="271"/>
      <c r="AA48" s="271"/>
      <c r="AB48" s="271"/>
      <c r="AC48" s="271"/>
      <c r="AD48" s="271"/>
      <c r="AE48" s="271"/>
      <c r="AF48" s="271"/>
      <c r="AG48" s="271"/>
      <c r="AH48" s="271"/>
      <c r="AI48" s="271"/>
      <c r="AJ48" s="271"/>
      <c r="AK48" s="271"/>
      <c r="AL48" s="271"/>
      <c r="AM48" s="271"/>
      <c r="AN48" s="273"/>
      <c r="AO48" s="273"/>
      <c r="AP48" s="273"/>
      <c r="AQ48" s="273"/>
      <c r="AR48" s="273"/>
      <c r="AS48" s="271"/>
      <c r="AT48" s="271"/>
      <c r="AU48" s="271"/>
      <c r="AV48" s="271"/>
      <c r="AW48" s="271"/>
      <c r="AX48" s="271"/>
      <c r="AY48" s="271"/>
      <c r="AZ48" s="271"/>
      <c r="BA48" s="271"/>
      <c r="BB48" s="140"/>
      <c r="BC48" s="138"/>
      <c r="BD48" s="140"/>
      <c r="BE48" s="140"/>
      <c r="BF48" s="138"/>
      <c r="BG48" s="140"/>
      <c r="BH48" s="140"/>
      <c r="BI48" s="138"/>
    </row>
    <row r="49" spans="1:61" ht="3" customHeight="1" x14ac:dyDescent="0.15">
      <c r="A49" s="268"/>
      <c r="B49" s="271"/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71"/>
      <c r="V49" s="271"/>
      <c r="W49" s="271"/>
      <c r="X49" s="271"/>
      <c r="Y49" s="271"/>
      <c r="Z49" s="271"/>
      <c r="AA49" s="271"/>
      <c r="AB49" s="271"/>
      <c r="AC49" s="271"/>
      <c r="AD49" s="271"/>
      <c r="AE49" s="271"/>
      <c r="AF49" s="271"/>
      <c r="AG49" s="271"/>
      <c r="AH49" s="271"/>
      <c r="AI49" s="271"/>
      <c r="AJ49" s="271"/>
      <c r="AK49" s="271"/>
      <c r="AL49" s="271"/>
      <c r="AM49" s="271"/>
      <c r="AN49" s="273"/>
      <c r="AO49" s="273"/>
      <c r="AP49" s="273"/>
      <c r="AQ49" s="273"/>
      <c r="AR49" s="273"/>
      <c r="AS49" s="271"/>
      <c r="AT49" s="271"/>
      <c r="AU49" s="271"/>
      <c r="AV49" s="271"/>
      <c r="AW49" s="271"/>
      <c r="AX49" s="271"/>
      <c r="AY49" s="271"/>
      <c r="AZ49" s="271"/>
      <c r="BA49" s="271"/>
      <c r="BB49" s="140"/>
      <c r="BC49" s="138"/>
      <c r="BD49" s="140"/>
      <c r="BE49" s="140"/>
      <c r="BF49" s="138"/>
      <c r="BG49" s="140"/>
      <c r="BH49" s="140"/>
      <c r="BI49" s="138"/>
    </row>
    <row r="50" spans="1:61" ht="3" customHeight="1" x14ac:dyDescent="0.15">
      <c r="A50" s="268"/>
      <c r="B50" s="271"/>
      <c r="C50" s="271"/>
      <c r="D50" s="271"/>
      <c r="E50" s="271"/>
      <c r="F50" s="271"/>
      <c r="G50" s="271"/>
      <c r="H50" s="271"/>
      <c r="I50" s="271"/>
      <c r="J50" s="271"/>
      <c r="K50" s="271"/>
      <c r="L50" s="271"/>
      <c r="M50" s="271"/>
      <c r="N50" s="271"/>
      <c r="O50" s="271"/>
      <c r="P50" s="271"/>
      <c r="Q50" s="271"/>
      <c r="R50" s="271"/>
      <c r="S50" s="271"/>
      <c r="T50" s="271"/>
      <c r="U50" s="271"/>
      <c r="V50" s="271"/>
      <c r="W50" s="271"/>
      <c r="X50" s="271"/>
      <c r="Y50" s="271"/>
      <c r="Z50" s="271"/>
      <c r="AA50" s="271"/>
      <c r="AB50" s="271"/>
      <c r="AC50" s="271"/>
      <c r="AD50" s="271"/>
      <c r="AE50" s="271"/>
      <c r="AF50" s="271"/>
      <c r="AG50" s="271"/>
      <c r="AH50" s="271"/>
      <c r="AI50" s="271"/>
      <c r="AJ50" s="271"/>
      <c r="AK50" s="271"/>
      <c r="AL50" s="271"/>
      <c r="AM50" s="271"/>
      <c r="AN50" s="273"/>
      <c r="AO50" s="273"/>
      <c r="AP50" s="273"/>
      <c r="AQ50" s="273"/>
      <c r="AR50" s="273"/>
      <c r="AS50" s="271"/>
      <c r="AT50" s="271"/>
      <c r="AU50" s="271"/>
      <c r="AV50" s="271"/>
      <c r="AW50" s="271"/>
      <c r="AX50" s="271"/>
      <c r="AY50" s="271"/>
      <c r="AZ50" s="271"/>
      <c r="BA50" s="271"/>
      <c r="BB50" s="140"/>
      <c r="BC50" s="138"/>
      <c r="BD50" s="140"/>
      <c r="BE50" s="140"/>
      <c r="BF50" s="138"/>
      <c r="BG50" s="140"/>
      <c r="BH50" s="140"/>
      <c r="BI50" s="138"/>
    </row>
    <row r="51" spans="1:61" ht="3" customHeight="1" x14ac:dyDescent="0.15">
      <c r="A51" s="268"/>
      <c r="B51" s="271"/>
      <c r="C51" s="271"/>
      <c r="D51" s="271"/>
      <c r="E51" s="271"/>
      <c r="F51" s="271"/>
      <c r="G51" s="271"/>
      <c r="H51" s="271"/>
      <c r="I51" s="271"/>
      <c r="J51" s="271"/>
      <c r="K51" s="271"/>
      <c r="L51" s="271"/>
      <c r="M51" s="271"/>
      <c r="N51" s="271"/>
      <c r="O51" s="271"/>
      <c r="P51" s="271"/>
      <c r="Q51" s="271"/>
      <c r="R51" s="271"/>
      <c r="S51" s="271"/>
      <c r="T51" s="271"/>
      <c r="U51" s="271"/>
      <c r="V51" s="271"/>
      <c r="W51" s="271"/>
      <c r="X51" s="271"/>
      <c r="Y51" s="271"/>
      <c r="Z51" s="271"/>
      <c r="AA51" s="271"/>
      <c r="AB51" s="271"/>
      <c r="AC51" s="271"/>
      <c r="AD51" s="271"/>
      <c r="AE51" s="271"/>
      <c r="AF51" s="271"/>
      <c r="AG51" s="271"/>
      <c r="AH51" s="271"/>
      <c r="AI51" s="271"/>
      <c r="AJ51" s="271"/>
      <c r="AK51" s="271"/>
      <c r="AL51" s="271"/>
      <c r="AM51" s="271"/>
      <c r="AN51" s="273"/>
      <c r="AO51" s="273"/>
      <c r="AP51" s="273"/>
      <c r="AQ51" s="273"/>
      <c r="AR51" s="273"/>
      <c r="AS51" s="271"/>
      <c r="AT51" s="271"/>
      <c r="AU51" s="271"/>
      <c r="AV51" s="271"/>
      <c r="AW51" s="271"/>
      <c r="AX51" s="271"/>
      <c r="AY51" s="271"/>
      <c r="AZ51" s="271"/>
      <c r="BA51" s="271"/>
      <c r="BB51" s="140"/>
      <c r="BC51" s="138"/>
      <c r="BD51" s="140"/>
      <c r="BE51" s="140"/>
      <c r="BF51" s="138"/>
      <c r="BG51" s="140"/>
      <c r="BH51" s="140"/>
      <c r="BI51" s="138"/>
    </row>
    <row r="52" spans="1:61" ht="3" customHeight="1" x14ac:dyDescent="0.15">
      <c r="A52" s="268"/>
      <c r="B52" s="271"/>
      <c r="C52" s="271"/>
      <c r="D52" s="271"/>
      <c r="E52" s="271"/>
      <c r="F52" s="271"/>
      <c r="G52" s="271"/>
      <c r="H52" s="271"/>
      <c r="I52" s="271"/>
      <c r="J52" s="271"/>
      <c r="K52" s="271"/>
      <c r="L52" s="271"/>
      <c r="M52" s="271"/>
      <c r="N52" s="271"/>
      <c r="O52" s="271"/>
      <c r="P52" s="271"/>
      <c r="Q52" s="271"/>
      <c r="R52" s="271"/>
      <c r="S52" s="271"/>
      <c r="T52" s="271"/>
      <c r="U52" s="271"/>
      <c r="V52" s="271"/>
      <c r="W52" s="271"/>
      <c r="X52" s="271"/>
      <c r="Y52" s="271"/>
      <c r="Z52" s="271"/>
      <c r="AA52" s="271"/>
      <c r="AB52" s="271"/>
      <c r="AC52" s="271"/>
      <c r="AD52" s="271"/>
      <c r="AE52" s="271"/>
      <c r="AF52" s="271"/>
      <c r="AG52" s="271"/>
      <c r="AH52" s="271"/>
      <c r="AI52" s="271"/>
      <c r="AJ52" s="271"/>
      <c r="AK52" s="271"/>
      <c r="AL52" s="271"/>
      <c r="AM52" s="271"/>
      <c r="AN52" s="274"/>
      <c r="AO52" s="274"/>
      <c r="AP52" s="274"/>
      <c r="AQ52" s="274"/>
      <c r="AR52" s="274"/>
      <c r="AS52" s="271"/>
      <c r="AT52" s="271"/>
      <c r="AU52" s="271"/>
      <c r="AV52" s="271"/>
      <c r="AW52" s="271"/>
      <c r="AX52" s="271"/>
      <c r="AY52" s="271"/>
      <c r="AZ52" s="271"/>
      <c r="BA52" s="271"/>
      <c r="BB52" s="140"/>
      <c r="BC52" s="138"/>
      <c r="BD52" s="140"/>
      <c r="BE52" s="140"/>
      <c r="BF52" s="138"/>
      <c r="BG52" s="140"/>
      <c r="BH52" s="140"/>
      <c r="BI52" s="138"/>
    </row>
    <row r="53" spans="1:61" ht="2.25" customHeight="1" x14ac:dyDescent="0.15">
      <c r="A53" s="139"/>
      <c r="B53" s="275"/>
      <c r="C53" s="275"/>
      <c r="D53" s="275"/>
      <c r="E53" s="275"/>
      <c r="F53" s="275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R53" s="275"/>
      <c r="S53" s="275"/>
      <c r="T53" s="275"/>
      <c r="U53" s="275"/>
      <c r="V53" s="275"/>
      <c r="W53" s="275"/>
      <c r="X53" s="275"/>
      <c r="Y53" s="275"/>
      <c r="Z53" s="275"/>
      <c r="AA53" s="275"/>
      <c r="AB53" s="275"/>
      <c r="AC53" s="275"/>
      <c r="AD53" s="275"/>
      <c r="AE53" s="275"/>
      <c r="AF53" s="275"/>
      <c r="AG53" s="275"/>
      <c r="AH53" s="275"/>
      <c r="AI53" s="275"/>
      <c r="AJ53" s="275"/>
      <c r="AK53" s="275"/>
      <c r="AL53" s="275"/>
      <c r="AM53" s="275"/>
      <c r="AN53" s="275"/>
      <c r="AO53" s="275"/>
      <c r="AP53" s="275"/>
      <c r="AQ53" s="275"/>
      <c r="AR53" s="275"/>
      <c r="AS53" s="275"/>
      <c r="AT53" s="275"/>
      <c r="AU53" s="275"/>
      <c r="AV53" s="275"/>
      <c r="AW53" s="275"/>
      <c r="AX53" s="275"/>
      <c r="AY53" s="275"/>
      <c r="AZ53" s="275"/>
      <c r="BA53" s="275"/>
      <c r="BB53" s="140"/>
      <c r="BC53" s="138"/>
      <c r="BD53" s="140"/>
      <c r="BE53" s="140"/>
      <c r="BF53" s="138"/>
      <c r="BG53" s="140"/>
      <c r="BH53" s="140"/>
      <c r="BI53" s="138"/>
    </row>
    <row r="54" spans="1:61" ht="3" customHeight="1" x14ac:dyDescent="0.15">
      <c r="A54" s="268" t="s">
        <v>77</v>
      </c>
      <c r="B54" s="271"/>
      <c r="C54" s="271"/>
      <c r="D54" s="271"/>
      <c r="E54" s="271"/>
      <c r="F54" s="271"/>
      <c r="G54" s="271"/>
      <c r="H54" s="271"/>
      <c r="I54" s="271"/>
      <c r="J54" s="271">
        <v>16</v>
      </c>
      <c r="K54" s="271"/>
      <c r="L54" s="271"/>
      <c r="M54" s="271"/>
      <c r="N54" s="271"/>
      <c r="O54" s="271"/>
      <c r="P54" s="271"/>
      <c r="Q54" s="271"/>
      <c r="R54" s="271" t="s">
        <v>87</v>
      </c>
      <c r="S54" s="271" t="s">
        <v>86</v>
      </c>
      <c r="T54" s="271" t="s">
        <v>86</v>
      </c>
      <c r="U54" s="271"/>
      <c r="V54" s="271"/>
      <c r="W54" s="271">
        <v>12</v>
      </c>
      <c r="X54" s="271"/>
      <c r="Y54" s="271"/>
      <c r="Z54" s="271"/>
      <c r="AA54" s="271"/>
      <c r="AB54" s="271"/>
      <c r="AC54" s="271"/>
      <c r="AD54" s="271"/>
      <c r="AE54" s="271"/>
      <c r="AF54" s="271"/>
      <c r="AG54" s="271">
        <v>0</v>
      </c>
      <c r="AH54" s="271">
        <v>0</v>
      </c>
      <c r="AI54" s="271">
        <v>0</v>
      </c>
      <c r="AJ54" s="271">
        <v>0</v>
      </c>
      <c r="AK54" s="271">
        <v>0</v>
      </c>
      <c r="AL54" s="272">
        <v>0</v>
      </c>
      <c r="AM54" s="272">
        <v>8</v>
      </c>
      <c r="AN54" s="272">
        <v>8</v>
      </c>
      <c r="AO54" s="271" t="s">
        <v>11</v>
      </c>
      <c r="AP54" s="271" t="s">
        <v>11</v>
      </c>
      <c r="AQ54" s="271">
        <v>8</v>
      </c>
      <c r="AR54" s="271">
        <v>8</v>
      </c>
      <c r="AS54" s="272" t="s">
        <v>87</v>
      </c>
      <c r="AT54" s="271" t="s">
        <v>86</v>
      </c>
      <c r="AU54" s="271" t="s">
        <v>86</v>
      </c>
      <c r="AV54" s="271" t="s">
        <v>86</v>
      </c>
      <c r="AW54" s="271" t="s">
        <v>86</v>
      </c>
      <c r="AX54" s="271" t="s">
        <v>86</v>
      </c>
      <c r="AY54" s="271" t="s">
        <v>86</v>
      </c>
      <c r="AZ54" s="271" t="s">
        <v>86</v>
      </c>
      <c r="BA54" s="271" t="s">
        <v>86</v>
      </c>
      <c r="BB54" s="140"/>
      <c r="BC54" s="138"/>
      <c r="BD54" s="140"/>
      <c r="BE54" s="140"/>
      <c r="BF54" s="138"/>
      <c r="BG54" s="140"/>
      <c r="BH54" s="140"/>
      <c r="BI54" s="138"/>
    </row>
    <row r="55" spans="1:61" ht="3" customHeight="1" x14ac:dyDescent="0.15">
      <c r="A55" s="268"/>
      <c r="B55" s="271"/>
      <c r="C55" s="271"/>
      <c r="D55" s="271"/>
      <c r="E55" s="271"/>
      <c r="F55" s="271"/>
      <c r="G55" s="271"/>
      <c r="H55" s="271"/>
      <c r="I55" s="271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1"/>
      <c r="W55" s="271"/>
      <c r="X55" s="271"/>
      <c r="Y55" s="271"/>
      <c r="Z55" s="271"/>
      <c r="AA55" s="271"/>
      <c r="AB55" s="271"/>
      <c r="AC55" s="271"/>
      <c r="AD55" s="271"/>
      <c r="AE55" s="271"/>
      <c r="AF55" s="271"/>
      <c r="AG55" s="271"/>
      <c r="AH55" s="271"/>
      <c r="AI55" s="271"/>
      <c r="AJ55" s="271"/>
      <c r="AK55" s="271"/>
      <c r="AL55" s="273"/>
      <c r="AM55" s="273"/>
      <c r="AN55" s="273"/>
      <c r="AO55" s="271"/>
      <c r="AP55" s="271"/>
      <c r="AQ55" s="271"/>
      <c r="AR55" s="271"/>
      <c r="AS55" s="273"/>
      <c r="AT55" s="271"/>
      <c r="AU55" s="271"/>
      <c r="AV55" s="271"/>
      <c r="AW55" s="271"/>
      <c r="AX55" s="271"/>
      <c r="AY55" s="271"/>
      <c r="AZ55" s="271"/>
      <c r="BA55" s="271"/>
      <c r="BB55" s="140"/>
      <c r="BC55" s="138"/>
      <c r="BD55" s="140"/>
      <c r="BE55" s="140"/>
      <c r="BF55" s="138"/>
      <c r="BG55" s="140"/>
      <c r="BH55" s="140"/>
      <c r="BI55" s="138"/>
    </row>
    <row r="56" spans="1:61" ht="3" customHeight="1" x14ac:dyDescent="0.15">
      <c r="A56" s="268"/>
      <c r="B56" s="271"/>
      <c r="C56" s="271"/>
      <c r="D56" s="271"/>
      <c r="E56" s="271"/>
      <c r="F56" s="271"/>
      <c r="G56" s="271"/>
      <c r="H56" s="271"/>
      <c r="I56" s="271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/>
      <c r="V56" s="271"/>
      <c r="W56" s="271"/>
      <c r="X56" s="271"/>
      <c r="Y56" s="271"/>
      <c r="Z56" s="271"/>
      <c r="AA56" s="271"/>
      <c r="AB56" s="271"/>
      <c r="AC56" s="271"/>
      <c r="AD56" s="271"/>
      <c r="AE56" s="271"/>
      <c r="AF56" s="271"/>
      <c r="AG56" s="271"/>
      <c r="AH56" s="271"/>
      <c r="AI56" s="271"/>
      <c r="AJ56" s="271"/>
      <c r="AK56" s="271"/>
      <c r="AL56" s="273"/>
      <c r="AM56" s="273"/>
      <c r="AN56" s="273"/>
      <c r="AO56" s="271"/>
      <c r="AP56" s="271"/>
      <c r="AQ56" s="271"/>
      <c r="AR56" s="271"/>
      <c r="AS56" s="273"/>
      <c r="AT56" s="271"/>
      <c r="AU56" s="271"/>
      <c r="AV56" s="271"/>
      <c r="AW56" s="271"/>
      <c r="AX56" s="271"/>
      <c r="AY56" s="271"/>
      <c r="AZ56" s="271"/>
      <c r="BA56" s="271"/>
      <c r="BB56" s="140"/>
      <c r="BC56" s="138"/>
      <c r="BD56" s="140"/>
      <c r="BE56" s="140"/>
      <c r="BF56" s="138"/>
      <c r="BG56" s="140"/>
      <c r="BH56" s="140"/>
      <c r="BI56" s="138"/>
    </row>
    <row r="57" spans="1:61" ht="3" customHeight="1" x14ac:dyDescent="0.15">
      <c r="A57" s="268"/>
      <c r="B57" s="271"/>
      <c r="C57" s="271"/>
      <c r="D57" s="271"/>
      <c r="E57" s="271"/>
      <c r="F57" s="271"/>
      <c r="G57" s="271"/>
      <c r="H57" s="271"/>
      <c r="I57" s="271"/>
      <c r="J57" s="271"/>
      <c r="K57" s="271"/>
      <c r="L57" s="271"/>
      <c r="M57" s="271"/>
      <c r="N57" s="271"/>
      <c r="O57" s="271"/>
      <c r="P57" s="271"/>
      <c r="Q57" s="271"/>
      <c r="R57" s="271"/>
      <c r="S57" s="271"/>
      <c r="T57" s="271"/>
      <c r="U57" s="271"/>
      <c r="V57" s="271"/>
      <c r="W57" s="271"/>
      <c r="X57" s="271"/>
      <c r="Y57" s="271"/>
      <c r="Z57" s="271"/>
      <c r="AA57" s="271"/>
      <c r="AB57" s="271"/>
      <c r="AC57" s="271"/>
      <c r="AD57" s="271"/>
      <c r="AE57" s="271"/>
      <c r="AF57" s="271"/>
      <c r="AG57" s="271"/>
      <c r="AH57" s="271"/>
      <c r="AI57" s="271"/>
      <c r="AJ57" s="271"/>
      <c r="AK57" s="271"/>
      <c r="AL57" s="273"/>
      <c r="AM57" s="273"/>
      <c r="AN57" s="273"/>
      <c r="AO57" s="271"/>
      <c r="AP57" s="271"/>
      <c r="AQ57" s="271"/>
      <c r="AR57" s="271"/>
      <c r="AS57" s="273"/>
      <c r="AT57" s="271"/>
      <c r="AU57" s="271"/>
      <c r="AV57" s="271"/>
      <c r="AW57" s="271"/>
      <c r="AX57" s="271"/>
      <c r="AY57" s="271"/>
      <c r="AZ57" s="271"/>
      <c r="BA57" s="271"/>
      <c r="BB57" s="140"/>
      <c r="BC57" s="138"/>
      <c r="BD57" s="140"/>
      <c r="BE57" s="140"/>
      <c r="BF57" s="138"/>
      <c r="BG57" s="140"/>
      <c r="BH57" s="140"/>
      <c r="BI57" s="138"/>
    </row>
    <row r="58" spans="1:61" ht="3" customHeight="1" x14ac:dyDescent="0.15">
      <c r="A58" s="268"/>
      <c r="B58" s="271"/>
      <c r="C58" s="271"/>
      <c r="D58" s="271"/>
      <c r="E58" s="271"/>
      <c r="F58" s="271"/>
      <c r="G58" s="271"/>
      <c r="H58" s="271"/>
      <c r="I58" s="271"/>
      <c r="J58" s="271"/>
      <c r="K58" s="271"/>
      <c r="L58" s="271"/>
      <c r="M58" s="271"/>
      <c r="N58" s="271"/>
      <c r="O58" s="271"/>
      <c r="P58" s="271"/>
      <c r="Q58" s="271"/>
      <c r="R58" s="271"/>
      <c r="S58" s="271"/>
      <c r="T58" s="271"/>
      <c r="U58" s="271"/>
      <c r="V58" s="271"/>
      <c r="W58" s="271"/>
      <c r="X58" s="271"/>
      <c r="Y58" s="271"/>
      <c r="Z58" s="271"/>
      <c r="AA58" s="271"/>
      <c r="AB58" s="271"/>
      <c r="AC58" s="271"/>
      <c r="AD58" s="271"/>
      <c r="AE58" s="271"/>
      <c r="AF58" s="271"/>
      <c r="AG58" s="271"/>
      <c r="AH58" s="271"/>
      <c r="AI58" s="271"/>
      <c r="AJ58" s="271"/>
      <c r="AK58" s="271"/>
      <c r="AL58" s="273"/>
      <c r="AM58" s="273"/>
      <c r="AN58" s="273"/>
      <c r="AO58" s="271"/>
      <c r="AP58" s="271"/>
      <c r="AQ58" s="271"/>
      <c r="AR58" s="271"/>
      <c r="AS58" s="273"/>
      <c r="AT58" s="271"/>
      <c r="AU58" s="271"/>
      <c r="AV58" s="271"/>
      <c r="AW58" s="271"/>
      <c r="AX58" s="271"/>
      <c r="AY58" s="271"/>
      <c r="AZ58" s="271"/>
      <c r="BA58" s="271"/>
      <c r="BB58" s="140"/>
      <c r="BC58" s="138"/>
      <c r="BD58" s="140"/>
      <c r="BE58" s="140"/>
      <c r="BF58" s="138"/>
      <c r="BG58" s="140"/>
      <c r="BH58" s="140"/>
      <c r="BI58" s="138"/>
    </row>
    <row r="59" spans="1:61" ht="3" customHeight="1" x14ac:dyDescent="0.15">
      <c r="A59" s="268"/>
      <c r="B59" s="271"/>
      <c r="C59" s="271"/>
      <c r="D59" s="271"/>
      <c r="E59" s="271"/>
      <c r="F59" s="271"/>
      <c r="G59" s="271"/>
      <c r="H59" s="271"/>
      <c r="I59" s="271"/>
      <c r="J59" s="271"/>
      <c r="K59" s="271"/>
      <c r="L59" s="271"/>
      <c r="M59" s="271"/>
      <c r="N59" s="271"/>
      <c r="O59" s="271"/>
      <c r="P59" s="271"/>
      <c r="Q59" s="271"/>
      <c r="R59" s="271"/>
      <c r="S59" s="271"/>
      <c r="T59" s="271"/>
      <c r="U59" s="271"/>
      <c r="V59" s="271"/>
      <c r="W59" s="271"/>
      <c r="X59" s="271"/>
      <c r="Y59" s="271"/>
      <c r="Z59" s="271"/>
      <c r="AA59" s="271"/>
      <c r="AB59" s="271"/>
      <c r="AC59" s="271"/>
      <c r="AD59" s="271"/>
      <c r="AE59" s="271"/>
      <c r="AF59" s="271"/>
      <c r="AG59" s="271"/>
      <c r="AH59" s="271"/>
      <c r="AI59" s="271"/>
      <c r="AJ59" s="271"/>
      <c r="AK59" s="271"/>
      <c r="AL59" s="274"/>
      <c r="AM59" s="274"/>
      <c r="AN59" s="274"/>
      <c r="AO59" s="271"/>
      <c r="AP59" s="271"/>
      <c r="AQ59" s="271"/>
      <c r="AR59" s="271"/>
      <c r="AS59" s="274"/>
      <c r="AT59" s="271"/>
      <c r="AU59" s="271"/>
      <c r="AV59" s="271"/>
      <c r="AW59" s="271"/>
      <c r="AX59" s="271"/>
      <c r="AY59" s="271"/>
      <c r="AZ59" s="271"/>
      <c r="BA59" s="271"/>
      <c r="BB59" s="140"/>
      <c r="BC59" s="138"/>
      <c r="BD59" s="140"/>
      <c r="BE59" s="140"/>
      <c r="BF59" s="138"/>
      <c r="BG59" s="140"/>
      <c r="BH59" s="140"/>
      <c r="BI59" s="138"/>
    </row>
    <row r="60" spans="1:61" ht="2.25" customHeight="1" x14ac:dyDescent="0.15">
      <c r="A60" s="139"/>
      <c r="B60" s="275"/>
      <c r="C60" s="275"/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  <c r="R60" s="275"/>
      <c r="S60" s="275"/>
      <c r="T60" s="275"/>
      <c r="U60" s="275"/>
      <c r="V60" s="275"/>
      <c r="W60" s="275"/>
      <c r="X60" s="275"/>
      <c r="Y60" s="275"/>
      <c r="Z60" s="275"/>
      <c r="AA60" s="275"/>
      <c r="AB60" s="275"/>
      <c r="AC60" s="275"/>
      <c r="AD60" s="275"/>
      <c r="AE60" s="275"/>
      <c r="AF60" s="275"/>
      <c r="AG60" s="275"/>
      <c r="AH60" s="275"/>
      <c r="AI60" s="275"/>
      <c r="AJ60" s="275"/>
      <c r="AK60" s="275"/>
      <c r="AL60" s="275"/>
      <c r="AM60" s="275"/>
      <c r="AN60" s="275"/>
      <c r="AO60" s="275"/>
      <c r="AP60" s="275"/>
      <c r="AQ60" s="275"/>
      <c r="AR60" s="275"/>
      <c r="AS60" s="275"/>
      <c r="AT60" s="275"/>
      <c r="AU60" s="275"/>
      <c r="AV60" s="275"/>
      <c r="AW60" s="275"/>
      <c r="AX60" s="275"/>
      <c r="AY60" s="275"/>
      <c r="AZ60" s="275"/>
      <c r="BA60" s="275"/>
      <c r="BB60" s="140"/>
      <c r="BC60" s="138"/>
      <c r="BD60" s="140"/>
      <c r="BE60" s="140"/>
      <c r="BF60" s="138"/>
      <c r="BG60" s="140"/>
      <c r="BH60" s="140"/>
      <c r="BI60" s="138"/>
    </row>
    <row r="61" spans="1:61" ht="3" customHeight="1" x14ac:dyDescent="0.15">
      <c r="A61" s="268" t="s">
        <v>78</v>
      </c>
      <c r="B61" s="269">
        <v>8</v>
      </c>
      <c r="C61" s="269">
        <v>8</v>
      </c>
      <c r="D61" s="269">
        <v>8</v>
      </c>
      <c r="E61" s="269">
        <v>8</v>
      </c>
      <c r="F61" s="269"/>
      <c r="G61" s="269"/>
      <c r="H61" s="269"/>
      <c r="I61" s="269"/>
      <c r="J61" s="269">
        <v>12</v>
      </c>
      <c r="K61" s="269"/>
      <c r="L61" s="269"/>
      <c r="M61" s="269"/>
      <c r="N61" s="269"/>
      <c r="O61" s="269"/>
      <c r="P61" s="269"/>
      <c r="Q61" s="269"/>
      <c r="R61" s="269" t="s">
        <v>87</v>
      </c>
      <c r="S61" s="269" t="s">
        <v>86</v>
      </c>
      <c r="T61" s="269" t="s">
        <v>86</v>
      </c>
      <c r="U61" s="269"/>
      <c r="V61" s="269"/>
      <c r="W61" s="269">
        <v>7</v>
      </c>
      <c r="X61" s="269"/>
      <c r="Y61" s="269"/>
      <c r="Z61" s="269"/>
      <c r="AA61" s="269"/>
      <c r="AB61" s="269">
        <v>8</v>
      </c>
      <c r="AC61" s="269">
        <v>8</v>
      </c>
      <c r="AD61" s="269">
        <v>8</v>
      </c>
      <c r="AE61" s="269">
        <v>8</v>
      </c>
      <c r="AF61" s="269" t="s">
        <v>11</v>
      </c>
      <c r="AG61" s="269" t="s">
        <v>11</v>
      </c>
      <c r="AH61" s="269" t="s">
        <v>87</v>
      </c>
      <c r="AI61" s="269" t="s">
        <v>84</v>
      </c>
      <c r="AJ61" s="269" t="s">
        <v>84</v>
      </c>
      <c r="AK61" s="269" t="s">
        <v>84</v>
      </c>
      <c r="AL61" s="269" t="s">
        <v>84</v>
      </c>
      <c r="AM61" s="270" t="s">
        <v>77</v>
      </c>
      <c r="AN61" s="270" t="s">
        <v>77</v>
      </c>
      <c r="AO61" s="270" t="s">
        <v>77</v>
      </c>
      <c r="AP61" s="270" t="s">
        <v>77</v>
      </c>
      <c r="AQ61" s="270" t="s">
        <v>77</v>
      </c>
      <c r="AR61" s="270" t="s">
        <v>77</v>
      </c>
      <c r="AS61" s="269" t="s">
        <v>41</v>
      </c>
      <c r="AT61" s="269" t="s">
        <v>41</v>
      </c>
      <c r="AU61" s="269" t="s">
        <v>41</v>
      </c>
      <c r="AV61" s="269" t="s">
        <v>41</v>
      </c>
      <c r="AW61" s="269" t="s">
        <v>41</v>
      </c>
      <c r="AX61" s="269" t="s">
        <v>41</v>
      </c>
      <c r="AY61" s="269" t="s">
        <v>41</v>
      </c>
      <c r="AZ61" s="269" t="s">
        <v>41</v>
      </c>
      <c r="BA61" s="269" t="s">
        <v>41</v>
      </c>
      <c r="BB61" s="140"/>
      <c r="BC61" s="138"/>
      <c r="BD61" s="140"/>
      <c r="BE61" s="140"/>
      <c r="BF61" s="138"/>
      <c r="BG61" s="140"/>
      <c r="BH61" s="140"/>
      <c r="BI61" s="138"/>
    </row>
    <row r="62" spans="1:61" ht="3" customHeight="1" x14ac:dyDescent="0.15">
      <c r="A62" s="268"/>
      <c r="B62" s="269"/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69"/>
      <c r="Q62" s="269"/>
      <c r="R62" s="269"/>
      <c r="S62" s="269"/>
      <c r="T62" s="269"/>
      <c r="U62" s="269"/>
      <c r="V62" s="269"/>
      <c r="W62" s="269"/>
      <c r="X62" s="269"/>
      <c r="Y62" s="269"/>
      <c r="Z62" s="269"/>
      <c r="AA62" s="269"/>
      <c r="AB62" s="269"/>
      <c r="AC62" s="269"/>
      <c r="AD62" s="269"/>
      <c r="AE62" s="269"/>
      <c r="AF62" s="269"/>
      <c r="AG62" s="269"/>
      <c r="AH62" s="269"/>
      <c r="AI62" s="269"/>
      <c r="AJ62" s="269"/>
      <c r="AK62" s="269"/>
      <c r="AL62" s="269"/>
      <c r="AM62" s="270"/>
      <c r="AN62" s="270"/>
      <c r="AO62" s="270"/>
      <c r="AP62" s="270"/>
      <c r="AQ62" s="270"/>
      <c r="AR62" s="270"/>
      <c r="AS62" s="269"/>
      <c r="AT62" s="269"/>
      <c r="AU62" s="269"/>
      <c r="AV62" s="269"/>
      <c r="AW62" s="269"/>
      <c r="AX62" s="269"/>
      <c r="AY62" s="269"/>
      <c r="AZ62" s="269"/>
      <c r="BA62" s="269"/>
      <c r="BB62" s="140"/>
      <c r="BC62" s="138"/>
      <c r="BD62" s="140"/>
      <c r="BE62" s="140"/>
      <c r="BF62" s="138"/>
      <c r="BG62" s="140"/>
      <c r="BH62" s="140"/>
      <c r="BI62" s="138"/>
    </row>
    <row r="63" spans="1:61" ht="3" customHeight="1" x14ac:dyDescent="0.15">
      <c r="A63" s="268"/>
      <c r="B63" s="269"/>
      <c r="C63" s="269"/>
      <c r="D63" s="269"/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269"/>
      <c r="P63" s="269"/>
      <c r="Q63" s="269"/>
      <c r="R63" s="269"/>
      <c r="S63" s="269"/>
      <c r="T63" s="269"/>
      <c r="U63" s="269"/>
      <c r="V63" s="269"/>
      <c r="W63" s="269"/>
      <c r="X63" s="269"/>
      <c r="Y63" s="269"/>
      <c r="Z63" s="269"/>
      <c r="AA63" s="269"/>
      <c r="AB63" s="269"/>
      <c r="AC63" s="269"/>
      <c r="AD63" s="269"/>
      <c r="AE63" s="269"/>
      <c r="AF63" s="269"/>
      <c r="AG63" s="269"/>
      <c r="AH63" s="269"/>
      <c r="AI63" s="269"/>
      <c r="AJ63" s="269"/>
      <c r="AK63" s="269"/>
      <c r="AL63" s="269"/>
      <c r="AM63" s="270"/>
      <c r="AN63" s="270"/>
      <c r="AO63" s="270"/>
      <c r="AP63" s="270"/>
      <c r="AQ63" s="270"/>
      <c r="AR63" s="270"/>
      <c r="AS63" s="269"/>
      <c r="AT63" s="269"/>
      <c r="AU63" s="269"/>
      <c r="AV63" s="269"/>
      <c r="AW63" s="269"/>
      <c r="AX63" s="269"/>
      <c r="AY63" s="269"/>
      <c r="AZ63" s="269"/>
      <c r="BA63" s="269"/>
      <c r="BB63" s="140"/>
      <c r="BC63" s="138"/>
      <c r="BD63" s="140"/>
      <c r="BE63" s="140"/>
      <c r="BF63" s="138"/>
      <c r="BG63" s="140"/>
      <c r="BH63" s="140"/>
      <c r="BI63" s="138"/>
    </row>
    <row r="64" spans="1:61" ht="3" customHeight="1" x14ac:dyDescent="0.15">
      <c r="A64" s="268"/>
      <c r="B64" s="269"/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69"/>
      <c r="R64" s="269"/>
      <c r="S64" s="269"/>
      <c r="T64" s="269"/>
      <c r="U64" s="269"/>
      <c r="V64" s="269"/>
      <c r="W64" s="269"/>
      <c r="X64" s="269"/>
      <c r="Y64" s="269"/>
      <c r="Z64" s="269"/>
      <c r="AA64" s="269"/>
      <c r="AB64" s="269"/>
      <c r="AC64" s="269"/>
      <c r="AD64" s="269"/>
      <c r="AE64" s="269"/>
      <c r="AF64" s="269"/>
      <c r="AG64" s="269"/>
      <c r="AH64" s="269"/>
      <c r="AI64" s="269"/>
      <c r="AJ64" s="269"/>
      <c r="AK64" s="269"/>
      <c r="AL64" s="269"/>
      <c r="AM64" s="270"/>
      <c r="AN64" s="270"/>
      <c r="AO64" s="270"/>
      <c r="AP64" s="270"/>
      <c r="AQ64" s="270"/>
      <c r="AR64" s="270"/>
      <c r="AS64" s="269"/>
      <c r="AT64" s="269"/>
      <c r="AU64" s="269"/>
      <c r="AV64" s="269"/>
      <c r="AW64" s="269"/>
      <c r="AX64" s="269"/>
      <c r="AY64" s="269"/>
      <c r="AZ64" s="269"/>
      <c r="BA64" s="269"/>
      <c r="BB64" s="140"/>
      <c r="BC64" s="138"/>
      <c r="BD64" s="140"/>
      <c r="BE64" s="140"/>
      <c r="BF64" s="138"/>
      <c r="BG64" s="140"/>
      <c r="BH64" s="140"/>
      <c r="BI64" s="138"/>
    </row>
    <row r="65" spans="1:61" ht="3" customHeight="1" x14ac:dyDescent="0.15">
      <c r="A65" s="268"/>
      <c r="B65" s="269"/>
      <c r="C65" s="269"/>
      <c r="D65" s="269"/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  <c r="V65" s="269"/>
      <c r="W65" s="269"/>
      <c r="X65" s="269"/>
      <c r="Y65" s="269"/>
      <c r="Z65" s="269"/>
      <c r="AA65" s="269"/>
      <c r="AB65" s="269"/>
      <c r="AC65" s="269"/>
      <c r="AD65" s="269"/>
      <c r="AE65" s="269"/>
      <c r="AF65" s="269"/>
      <c r="AG65" s="269"/>
      <c r="AH65" s="269"/>
      <c r="AI65" s="269"/>
      <c r="AJ65" s="269"/>
      <c r="AK65" s="269"/>
      <c r="AL65" s="269"/>
      <c r="AM65" s="270"/>
      <c r="AN65" s="270"/>
      <c r="AO65" s="270"/>
      <c r="AP65" s="270"/>
      <c r="AQ65" s="270"/>
      <c r="AR65" s="270"/>
      <c r="AS65" s="269"/>
      <c r="AT65" s="269"/>
      <c r="AU65" s="269"/>
      <c r="AV65" s="269"/>
      <c r="AW65" s="269"/>
      <c r="AX65" s="269"/>
      <c r="AY65" s="269"/>
      <c r="AZ65" s="269"/>
      <c r="BA65" s="269"/>
      <c r="BB65" s="140"/>
      <c r="BC65" s="138"/>
      <c r="BD65" s="140"/>
      <c r="BE65" s="140"/>
      <c r="BF65" s="138"/>
      <c r="BG65" s="140"/>
      <c r="BH65" s="140"/>
      <c r="BI65" s="138"/>
    </row>
    <row r="66" spans="1:61" ht="3" customHeight="1" x14ac:dyDescent="0.15">
      <c r="A66" s="268"/>
      <c r="B66" s="269"/>
      <c r="C66" s="269"/>
      <c r="D66" s="269"/>
      <c r="E66" s="269"/>
      <c r="F66" s="269"/>
      <c r="G66" s="269"/>
      <c r="H66" s="269"/>
      <c r="I66" s="269"/>
      <c r="J66" s="269"/>
      <c r="K66" s="269"/>
      <c r="L66" s="269"/>
      <c r="M66" s="269"/>
      <c r="N66" s="269"/>
      <c r="O66" s="269"/>
      <c r="P66" s="269"/>
      <c r="Q66" s="269"/>
      <c r="R66" s="269"/>
      <c r="S66" s="269"/>
      <c r="T66" s="269"/>
      <c r="U66" s="269"/>
      <c r="V66" s="269"/>
      <c r="W66" s="269"/>
      <c r="X66" s="269"/>
      <c r="Y66" s="269"/>
      <c r="Z66" s="269"/>
      <c r="AA66" s="269"/>
      <c r="AB66" s="269"/>
      <c r="AC66" s="269"/>
      <c r="AD66" s="269"/>
      <c r="AE66" s="269"/>
      <c r="AF66" s="269"/>
      <c r="AG66" s="269"/>
      <c r="AH66" s="269"/>
      <c r="AI66" s="269"/>
      <c r="AJ66" s="269"/>
      <c r="AK66" s="269"/>
      <c r="AL66" s="269"/>
      <c r="AM66" s="270"/>
      <c r="AN66" s="270"/>
      <c r="AO66" s="270"/>
      <c r="AP66" s="270"/>
      <c r="AQ66" s="270"/>
      <c r="AR66" s="270"/>
      <c r="AS66" s="269"/>
      <c r="AT66" s="269"/>
      <c r="AU66" s="269"/>
      <c r="AV66" s="269"/>
      <c r="AW66" s="269"/>
      <c r="AX66" s="269"/>
      <c r="AY66" s="269"/>
      <c r="AZ66" s="269"/>
      <c r="BA66" s="269"/>
      <c r="BB66" s="140"/>
      <c r="BC66" s="138"/>
      <c r="BD66" s="140"/>
      <c r="BE66" s="140"/>
      <c r="BF66" s="138"/>
      <c r="BG66" s="140"/>
      <c r="BH66" s="140"/>
      <c r="BI66" s="138"/>
    </row>
    <row r="67" spans="1:61" ht="13.5" hidden="1" customHeight="1" x14ac:dyDescent="0.15">
      <c r="A67" s="139"/>
      <c r="B67" s="257"/>
      <c r="C67" s="257"/>
      <c r="D67" s="257"/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7"/>
      <c r="P67" s="257"/>
      <c r="Q67" s="257"/>
      <c r="R67" s="257"/>
      <c r="S67" s="257"/>
      <c r="T67" s="257"/>
      <c r="U67" s="257"/>
      <c r="V67" s="257"/>
      <c r="W67" s="257"/>
      <c r="X67" s="257"/>
      <c r="Y67" s="257"/>
      <c r="Z67" s="257"/>
      <c r="AA67" s="257"/>
      <c r="AB67" s="257"/>
      <c r="AC67" s="257"/>
      <c r="AD67" s="257"/>
      <c r="AE67" s="257"/>
      <c r="AF67" s="257"/>
      <c r="AG67" s="257"/>
      <c r="AH67" s="257"/>
      <c r="AI67" s="257"/>
      <c r="AJ67" s="257"/>
      <c r="AK67" s="257"/>
      <c r="AL67" s="257"/>
      <c r="AM67" s="257"/>
      <c r="AN67" s="257"/>
      <c r="AO67" s="257"/>
      <c r="AP67" s="257"/>
      <c r="AQ67" s="257"/>
      <c r="AR67" s="257"/>
      <c r="AS67" s="257"/>
      <c r="AT67" s="257"/>
      <c r="AU67" s="257"/>
      <c r="AV67" s="257"/>
      <c r="AW67" s="257"/>
      <c r="AX67" s="257"/>
      <c r="AY67" s="257"/>
      <c r="AZ67" s="257"/>
      <c r="BA67" s="257"/>
      <c r="BB67" s="140"/>
      <c r="BC67" s="138"/>
      <c r="BD67" s="140"/>
      <c r="BE67" s="140"/>
      <c r="BF67" s="138"/>
      <c r="BG67" s="140"/>
      <c r="BH67" s="140"/>
      <c r="BI67" s="138"/>
    </row>
    <row r="68" spans="1:61" ht="13.5" hidden="1" customHeight="1" x14ac:dyDescent="0.15">
      <c r="A68" s="268" t="s">
        <v>79</v>
      </c>
      <c r="B68" s="266" t="s">
        <v>41</v>
      </c>
      <c r="C68" s="266" t="s">
        <v>41</v>
      </c>
      <c r="D68" s="266" t="s">
        <v>41</v>
      </c>
      <c r="E68" s="266" t="s">
        <v>41</v>
      </c>
      <c r="F68" s="266" t="s">
        <v>41</v>
      </c>
      <c r="G68" s="266" t="s">
        <v>41</v>
      </c>
      <c r="H68" s="266" t="s">
        <v>41</v>
      </c>
      <c r="I68" s="266" t="s">
        <v>41</v>
      </c>
      <c r="J68" s="266" t="s">
        <v>41</v>
      </c>
      <c r="K68" s="266" t="s">
        <v>41</v>
      </c>
      <c r="L68" s="266" t="s">
        <v>41</v>
      </c>
      <c r="M68" s="266" t="s">
        <v>41</v>
      </c>
      <c r="N68" s="266" t="s">
        <v>41</v>
      </c>
      <c r="O68" s="266" t="s">
        <v>41</v>
      </c>
      <c r="P68" s="266" t="s">
        <v>41</v>
      </c>
      <c r="Q68" s="266" t="s">
        <v>41</v>
      </c>
      <c r="R68" s="266" t="s">
        <v>41</v>
      </c>
      <c r="S68" s="266" t="s">
        <v>41</v>
      </c>
      <c r="T68" s="266" t="s">
        <v>41</v>
      </c>
      <c r="U68" s="266" t="s">
        <v>41</v>
      </c>
      <c r="V68" s="266" t="s">
        <v>41</v>
      </c>
      <c r="W68" s="266" t="s">
        <v>41</v>
      </c>
      <c r="X68" s="266" t="s">
        <v>41</v>
      </c>
      <c r="Y68" s="266" t="s">
        <v>41</v>
      </c>
      <c r="Z68" s="266" t="s">
        <v>41</v>
      </c>
      <c r="AA68" s="266" t="s">
        <v>41</v>
      </c>
      <c r="AB68" s="266" t="s">
        <v>41</v>
      </c>
      <c r="AC68" s="266" t="s">
        <v>41</v>
      </c>
      <c r="AD68" s="266" t="s">
        <v>41</v>
      </c>
      <c r="AE68" s="266" t="s">
        <v>41</v>
      </c>
      <c r="AF68" s="266" t="s">
        <v>41</v>
      </c>
      <c r="AG68" s="266" t="s">
        <v>41</v>
      </c>
      <c r="AH68" s="266" t="s">
        <v>41</v>
      </c>
      <c r="AI68" s="266" t="s">
        <v>41</v>
      </c>
      <c r="AJ68" s="266" t="s">
        <v>41</v>
      </c>
      <c r="AK68" s="266" t="s">
        <v>41</v>
      </c>
      <c r="AL68" s="266" t="s">
        <v>41</v>
      </c>
      <c r="AM68" s="266" t="s">
        <v>41</v>
      </c>
      <c r="AN68" s="266" t="s">
        <v>41</v>
      </c>
      <c r="AO68" s="266" t="s">
        <v>41</v>
      </c>
      <c r="AP68" s="266" t="s">
        <v>41</v>
      </c>
      <c r="AQ68" s="266" t="s">
        <v>41</v>
      </c>
      <c r="AR68" s="266" t="s">
        <v>41</v>
      </c>
      <c r="AS68" s="266" t="s">
        <v>41</v>
      </c>
      <c r="AT68" s="266" t="s">
        <v>41</v>
      </c>
      <c r="AU68" s="266" t="s">
        <v>41</v>
      </c>
      <c r="AV68" s="266" t="s">
        <v>41</v>
      </c>
      <c r="AW68" s="266" t="s">
        <v>41</v>
      </c>
      <c r="AX68" s="266" t="s">
        <v>41</v>
      </c>
      <c r="AY68" s="266" t="s">
        <v>41</v>
      </c>
      <c r="AZ68" s="266" t="s">
        <v>41</v>
      </c>
      <c r="BA68" s="266" t="s">
        <v>41</v>
      </c>
      <c r="BB68" s="140"/>
      <c r="BC68" s="138"/>
      <c r="BD68" s="140"/>
      <c r="BE68" s="140"/>
      <c r="BF68" s="138"/>
      <c r="BG68" s="140"/>
      <c r="BH68" s="140"/>
      <c r="BI68" s="138"/>
    </row>
    <row r="69" spans="1:61" ht="13.5" hidden="1" customHeight="1" x14ac:dyDescent="0.15">
      <c r="A69" s="268"/>
      <c r="B69" s="266"/>
      <c r="C69" s="266"/>
      <c r="D69" s="266"/>
      <c r="E69" s="266"/>
      <c r="F69" s="266"/>
      <c r="G69" s="266"/>
      <c r="H69" s="266"/>
      <c r="I69" s="266"/>
      <c r="J69" s="266"/>
      <c r="K69" s="266"/>
      <c r="L69" s="266"/>
      <c r="M69" s="266"/>
      <c r="N69" s="266"/>
      <c r="O69" s="266"/>
      <c r="P69" s="266"/>
      <c r="Q69" s="266"/>
      <c r="R69" s="266"/>
      <c r="S69" s="266"/>
      <c r="T69" s="266"/>
      <c r="U69" s="266"/>
      <c r="V69" s="266"/>
      <c r="W69" s="266"/>
      <c r="X69" s="266"/>
      <c r="Y69" s="266"/>
      <c r="Z69" s="266"/>
      <c r="AA69" s="266"/>
      <c r="AB69" s="266"/>
      <c r="AC69" s="266"/>
      <c r="AD69" s="266"/>
      <c r="AE69" s="266"/>
      <c r="AF69" s="266"/>
      <c r="AG69" s="266"/>
      <c r="AH69" s="266"/>
      <c r="AI69" s="266"/>
      <c r="AJ69" s="266"/>
      <c r="AK69" s="266"/>
      <c r="AL69" s="266"/>
      <c r="AM69" s="266"/>
      <c r="AN69" s="266"/>
      <c r="AO69" s="266"/>
      <c r="AP69" s="266"/>
      <c r="AQ69" s="266"/>
      <c r="AR69" s="266"/>
      <c r="AS69" s="266"/>
      <c r="AT69" s="266"/>
      <c r="AU69" s="266"/>
      <c r="AV69" s="266"/>
      <c r="AW69" s="266"/>
      <c r="AX69" s="266"/>
      <c r="AY69" s="266"/>
      <c r="AZ69" s="266"/>
      <c r="BA69" s="266"/>
      <c r="BB69" s="140"/>
      <c r="BC69" s="138"/>
      <c r="BD69" s="140"/>
      <c r="BE69" s="140"/>
      <c r="BF69" s="138"/>
      <c r="BG69" s="140"/>
      <c r="BH69" s="140"/>
      <c r="BI69" s="138"/>
    </row>
    <row r="70" spans="1:61" ht="13.5" hidden="1" customHeight="1" x14ac:dyDescent="0.15">
      <c r="A70" s="268"/>
      <c r="B70" s="266"/>
      <c r="C70" s="266"/>
      <c r="D70" s="266"/>
      <c r="E70" s="266"/>
      <c r="F70" s="266"/>
      <c r="G70" s="266"/>
      <c r="H70" s="266"/>
      <c r="I70" s="266"/>
      <c r="J70" s="266"/>
      <c r="K70" s="266"/>
      <c r="L70" s="266"/>
      <c r="M70" s="266"/>
      <c r="N70" s="266"/>
      <c r="O70" s="266"/>
      <c r="P70" s="266"/>
      <c r="Q70" s="266"/>
      <c r="R70" s="266"/>
      <c r="S70" s="266"/>
      <c r="T70" s="266"/>
      <c r="U70" s="266"/>
      <c r="V70" s="266"/>
      <c r="W70" s="266"/>
      <c r="X70" s="266"/>
      <c r="Y70" s="266"/>
      <c r="Z70" s="266"/>
      <c r="AA70" s="266"/>
      <c r="AB70" s="266"/>
      <c r="AC70" s="266"/>
      <c r="AD70" s="266"/>
      <c r="AE70" s="266"/>
      <c r="AF70" s="266"/>
      <c r="AG70" s="266"/>
      <c r="AH70" s="266"/>
      <c r="AI70" s="266"/>
      <c r="AJ70" s="266"/>
      <c r="AK70" s="266"/>
      <c r="AL70" s="266"/>
      <c r="AM70" s="266"/>
      <c r="AN70" s="266"/>
      <c r="AO70" s="266"/>
      <c r="AP70" s="266"/>
      <c r="AQ70" s="266"/>
      <c r="AR70" s="266"/>
      <c r="AS70" s="266"/>
      <c r="AT70" s="266"/>
      <c r="AU70" s="266"/>
      <c r="AV70" s="266"/>
      <c r="AW70" s="266"/>
      <c r="AX70" s="266"/>
      <c r="AY70" s="266"/>
      <c r="AZ70" s="266"/>
      <c r="BA70" s="266"/>
      <c r="BB70" s="140"/>
      <c r="BC70" s="138"/>
      <c r="BD70" s="140"/>
      <c r="BE70" s="140"/>
      <c r="BF70" s="138"/>
      <c r="BG70" s="140"/>
      <c r="BH70" s="140"/>
      <c r="BI70" s="138"/>
    </row>
    <row r="71" spans="1:61" ht="13.5" hidden="1" customHeight="1" x14ac:dyDescent="0.15">
      <c r="A71" s="268"/>
      <c r="B71" s="266"/>
      <c r="C71" s="266"/>
      <c r="D71" s="266"/>
      <c r="E71" s="266"/>
      <c r="F71" s="266"/>
      <c r="G71" s="266"/>
      <c r="H71" s="266"/>
      <c r="I71" s="266"/>
      <c r="J71" s="266"/>
      <c r="K71" s="266"/>
      <c r="L71" s="266"/>
      <c r="M71" s="266"/>
      <c r="N71" s="266"/>
      <c r="O71" s="266"/>
      <c r="P71" s="266"/>
      <c r="Q71" s="266"/>
      <c r="R71" s="266"/>
      <c r="S71" s="266"/>
      <c r="T71" s="266"/>
      <c r="U71" s="266"/>
      <c r="V71" s="266"/>
      <c r="W71" s="266"/>
      <c r="X71" s="266"/>
      <c r="Y71" s="266"/>
      <c r="Z71" s="266"/>
      <c r="AA71" s="266"/>
      <c r="AB71" s="266"/>
      <c r="AC71" s="266"/>
      <c r="AD71" s="266"/>
      <c r="AE71" s="266"/>
      <c r="AF71" s="266"/>
      <c r="AG71" s="266"/>
      <c r="AH71" s="266"/>
      <c r="AI71" s="266"/>
      <c r="AJ71" s="266"/>
      <c r="AK71" s="266"/>
      <c r="AL71" s="266"/>
      <c r="AM71" s="266"/>
      <c r="AN71" s="266"/>
      <c r="AO71" s="266"/>
      <c r="AP71" s="266"/>
      <c r="AQ71" s="266"/>
      <c r="AR71" s="266"/>
      <c r="AS71" s="266"/>
      <c r="AT71" s="266"/>
      <c r="AU71" s="266"/>
      <c r="AV71" s="266"/>
      <c r="AW71" s="266"/>
      <c r="AX71" s="266"/>
      <c r="AY71" s="266"/>
      <c r="AZ71" s="266"/>
      <c r="BA71" s="266"/>
      <c r="BB71" s="140"/>
      <c r="BC71" s="138"/>
      <c r="BD71" s="140"/>
      <c r="BE71" s="140"/>
      <c r="BF71" s="138"/>
      <c r="BG71" s="140"/>
      <c r="BH71" s="140"/>
      <c r="BI71" s="138"/>
    </row>
    <row r="72" spans="1:61" ht="13.5" hidden="1" customHeight="1" x14ac:dyDescent="0.15">
      <c r="A72" s="268"/>
      <c r="B72" s="266"/>
      <c r="C72" s="266"/>
      <c r="D72" s="266"/>
      <c r="E72" s="266"/>
      <c r="F72" s="266"/>
      <c r="G72" s="266"/>
      <c r="H72" s="266"/>
      <c r="I72" s="266"/>
      <c r="J72" s="266"/>
      <c r="K72" s="266"/>
      <c r="L72" s="266"/>
      <c r="M72" s="266"/>
      <c r="N72" s="266"/>
      <c r="O72" s="266"/>
      <c r="P72" s="266"/>
      <c r="Q72" s="266"/>
      <c r="R72" s="266"/>
      <c r="S72" s="266"/>
      <c r="T72" s="266"/>
      <c r="U72" s="266"/>
      <c r="V72" s="266"/>
      <c r="W72" s="266"/>
      <c r="X72" s="266"/>
      <c r="Y72" s="266"/>
      <c r="Z72" s="266"/>
      <c r="AA72" s="266"/>
      <c r="AB72" s="266"/>
      <c r="AC72" s="266"/>
      <c r="AD72" s="266"/>
      <c r="AE72" s="266"/>
      <c r="AF72" s="266"/>
      <c r="AG72" s="266"/>
      <c r="AH72" s="266"/>
      <c r="AI72" s="266"/>
      <c r="AJ72" s="266"/>
      <c r="AK72" s="266"/>
      <c r="AL72" s="266"/>
      <c r="AM72" s="266"/>
      <c r="AN72" s="266"/>
      <c r="AO72" s="266"/>
      <c r="AP72" s="266"/>
      <c r="AQ72" s="266"/>
      <c r="AR72" s="266"/>
      <c r="AS72" s="266"/>
      <c r="AT72" s="266"/>
      <c r="AU72" s="266"/>
      <c r="AV72" s="266"/>
      <c r="AW72" s="266"/>
      <c r="AX72" s="266"/>
      <c r="AY72" s="266"/>
      <c r="AZ72" s="266"/>
      <c r="BA72" s="266"/>
      <c r="BB72" s="140"/>
      <c r="BC72" s="138"/>
      <c r="BD72" s="140"/>
      <c r="BE72" s="140"/>
      <c r="BF72" s="138"/>
      <c r="BG72" s="140"/>
      <c r="BH72" s="140"/>
      <c r="BI72" s="138"/>
    </row>
    <row r="73" spans="1:61" ht="13.5" hidden="1" customHeight="1" x14ac:dyDescent="0.15">
      <c r="A73" s="268"/>
      <c r="B73" s="266"/>
      <c r="C73" s="266"/>
      <c r="D73" s="266"/>
      <c r="E73" s="266"/>
      <c r="F73" s="266"/>
      <c r="G73" s="266"/>
      <c r="H73" s="266"/>
      <c r="I73" s="266"/>
      <c r="J73" s="266"/>
      <c r="K73" s="266"/>
      <c r="L73" s="266"/>
      <c r="M73" s="266"/>
      <c r="N73" s="266"/>
      <c r="O73" s="266"/>
      <c r="P73" s="266"/>
      <c r="Q73" s="266"/>
      <c r="R73" s="266"/>
      <c r="S73" s="266"/>
      <c r="T73" s="266"/>
      <c r="U73" s="266"/>
      <c r="V73" s="266"/>
      <c r="W73" s="266"/>
      <c r="X73" s="266"/>
      <c r="Y73" s="266"/>
      <c r="Z73" s="266"/>
      <c r="AA73" s="266"/>
      <c r="AB73" s="266"/>
      <c r="AC73" s="266"/>
      <c r="AD73" s="266"/>
      <c r="AE73" s="266"/>
      <c r="AF73" s="266"/>
      <c r="AG73" s="266"/>
      <c r="AH73" s="266"/>
      <c r="AI73" s="266"/>
      <c r="AJ73" s="266"/>
      <c r="AK73" s="266"/>
      <c r="AL73" s="266"/>
      <c r="AM73" s="266"/>
      <c r="AN73" s="266"/>
      <c r="AO73" s="266"/>
      <c r="AP73" s="266"/>
      <c r="AQ73" s="266"/>
      <c r="AR73" s="266"/>
      <c r="AS73" s="266"/>
      <c r="AT73" s="266"/>
      <c r="AU73" s="266"/>
      <c r="AV73" s="266"/>
      <c r="AW73" s="266"/>
      <c r="AX73" s="266"/>
      <c r="AY73" s="266"/>
      <c r="AZ73" s="266"/>
      <c r="BA73" s="266"/>
      <c r="BB73" s="140"/>
      <c r="BC73" s="138"/>
      <c r="BD73" s="140"/>
      <c r="BE73" s="140"/>
      <c r="BF73" s="138"/>
      <c r="BG73" s="140"/>
      <c r="BH73" s="140"/>
      <c r="BI73" s="138"/>
    </row>
    <row r="74" spans="1:61" ht="13.5" hidden="1" customHeight="1" x14ac:dyDescent="0.15">
      <c r="A74" s="139"/>
      <c r="B74" s="257"/>
      <c r="C74" s="257"/>
      <c r="D74" s="257"/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7"/>
      <c r="P74" s="257"/>
      <c r="Q74" s="257"/>
      <c r="R74" s="257"/>
      <c r="S74" s="257"/>
      <c r="T74" s="257"/>
      <c r="U74" s="257"/>
      <c r="V74" s="257"/>
      <c r="W74" s="257"/>
      <c r="X74" s="257"/>
      <c r="Y74" s="257"/>
      <c r="Z74" s="257"/>
      <c r="AA74" s="257"/>
      <c r="AB74" s="257"/>
      <c r="AC74" s="257"/>
      <c r="AD74" s="257"/>
      <c r="AE74" s="257"/>
      <c r="AF74" s="257"/>
      <c r="AG74" s="257"/>
      <c r="AH74" s="257"/>
      <c r="AI74" s="257"/>
      <c r="AJ74" s="257"/>
      <c r="AK74" s="257"/>
      <c r="AL74" s="257"/>
      <c r="AM74" s="257"/>
      <c r="AN74" s="257"/>
      <c r="AO74" s="257"/>
      <c r="AP74" s="257"/>
      <c r="AQ74" s="257"/>
      <c r="AR74" s="257"/>
      <c r="AS74" s="257"/>
      <c r="AT74" s="257"/>
      <c r="AU74" s="257"/>
      <c r="AV74" s="257"/>
      <c r="AW74" s="257"/>
      <c r="AX74" s="257"/>
      <c r="AY74" s="257"/>
      <c r="AZ74" s="257"/>
      <c r="BA74" s="257"/>
      <c r="BB74" s="140"/>
      <c r="BC74" s="138"/>
      <c r="BD74" s="140"/>
      <c r="BE74" s="140"/>
      <c r="BF74" s="138"/>
      <c r="BG74" s="140"/>
      <c r="BH74" s="140"/>
      <c r="BI74" s="138"/>
    </row>
    <row r="75" spans="1:61" ht="13.5" hidden="1" customHeight="1" x14ac:dyDescent="0.15">
      <c r="A75" s="268" t="s">
        <v>80</v>
      </c>
      <c r="B75" s="266" t="s">
        <v>41</v>
      </c>
      <c r="C75" s="266" t="s">
        <v>41</v>
      </c>
      <c r="D75" s="266" t="s">
        <v>41</v>
      </c>
      <c r="E75" s="266" t="s">
        <v>41</v>
      </c>
      <c r="F75" s="266" t="s">
        <v>41</v>
      </c>
      <c r="G75" s="266" t="s">
        <v>41</v>
      </c>
      <c r="H75" s="266" t="s">
        <v>41</v>
      </c>
      <c r="I75" s="266" t="s">
        <v>41</v>
      </c>
      <c r="J75" s="266" t="s">
        <v>41</v>
      </c>
      <c r="K75" s="266" t="s">
        <v>41</v>
      </c>
      <c r="L75" s="266" t="s">
        <v>41</v>
      </c>
      <c r="M75" s="266" t="s">
        <v>41</v>
      </c>
      <c r="N75" s="266" t="s">
        <v>41</v>
      </c>
      <c r="O75" s="266" t="s">
        <v>41</v>
      </c>
      <c r="P75" s="266" t="s">
        <v>41</v>
      </c>
      <c r="Q75" s="266" t="s">
        <v>41</v>
      </c>
      <c r="R75" s="266" t="s">
        <v>41</v>
      </c>
      <c r="S75" s="266" t="s">
        <v>41</v>
      </c>
      <c r="T75" s="266" t="s">
        <v>41</v>
      </c>
      <c r="U75" s="266" t="s">
        <v>41</v>
      </c>
      <c r="V75" s="266" t="s">
        <v>41</v>
      </c>
      <c r="W75" s="266" t="s">
        <v>41</v>
      </c>
      <c r="X75" s="266" t="s">
        <v>41</v>
      </c>
      <c r="Y75" s="266" t="s">
        <v>41</v>
      </c>
      <c r="Z75" s="266" t="s">
        <v>41</v>
      </c>
      <c r="AA75" s="266" t="s">
        <v>41</v>
      </c>
      <c r="AB75" s="266" t="s">
        <v>41</v>
      </c>
      <c r="AC75" s="266" t="s">
        <v>41</v>
      </c>
      <c r="AD75" s="266" t="s">
        <v>41</v>
      </c>
      <c r="AE75" s="266" t="s">
        <v>41</v>
      </c>
      <c r="AF75" s="266" t="s">
        <v>41</v>
      </c>
      <c r="AG75" s="266" t="s">
        <v>41</v>
      </c>
      <c r="AH75" s="266" t="s">
        <v>41</v>
      </c>
      <c r="AI75" s="266" t="s">
        <v>41</v>
      </c>
      <c r="AJ75" s="266" t="s">
        <v>41</v>
      </c>
      <c r="AK75" s="266" t="s">
        <v>41</v>
      </c>
      <c r="AL75" s="266" t="s">
        <v>41</v>
      </c>
      <c r="AM75" s="266" t="s">
        <v>41</v>
      </c>
      <c r="AN75" s="266" t="s">
        <v>41</v>
      </c>
      <c r="AO75" s="266" t="s">
        <v>41</v>
      </c>
      <c r="AP75" s="266" t="s">
        <v>41</v>
      </c>
      <c r="AQ75" s="266" t="s">
        <v>41</v>
      </c>
      <c r="AR75" s="266" t="s">
        <v>41</v>
      </c>
      <c r="AS75" s="266" t="s">
        <v>41</v>
      </c>
      <c r="AT75" s="266" t="s">
        <v>41</v>
      </c>
      <c r="AU75" s="266" t="s">
        <v>41</v>
      </c>
      <c r="AV75" s="266" t="s">
        <v>41</v>
      </c>
      <c r="AW75" s="266" t="s">
        <v>41</v>
      </c>
      <c r="AX75" s="266" t="s">
        <v>41</v>
      </c>
      <c r="AY75" s="266" t="s">
        <v>41</v>
      </c>
      <c r="AZ75" s="266" t="s">
        <v>41</v>
      </c>
      <c r="BA75" s="266" t="s">
        <v>41</v>
      </c>
      <c r="BB75" s="140"/>
      <c r="BC75" s="138"/>
      <c r="BD75" s="140"/>
      <c r="BE75" s="140"/>
      <c r="BF75" s="138"/>
      <c r="BG75" s="140"/>
      <c r="BH75" s="140"/>
      <c r="BI75" s="138"/>
    </row>
    <row r="76" spans="1:61" ht="13.5" hidden="1" customHeight="1" x14ac:dyDescent="0.15">
      <c r="A76" s="268"/>
      <c r="B76" s="266"/>
      <c r="C76" s="266"/>
      <c r="D76" s="266"/>
      <c r="E76" s="266"/>
      <c r="F76" s="266"/>
      <c r="G76" s="266"/>
      <c r="H76" s="266"/>
      <c r="I76" s="266"/>
      <c r="J76" s="266"/>
      <c r="K76" s="266"/>
      <c r="L76" s="266"/>
      <c r="M76" s="266"/>
      <c r="N76" s="266"/>
      <c r="O76" s="266"/>
      <c r="P76" s="266"/>
      <c r="Q76" s="266"/>
      <c r="R76" s="266"/>
      <c r="S76" s="266"/>
      <c r="T76" s="266"/>
      <c r="U76" s="266"/>
      <c r="V76" s="266"/>
      <c r="W76" s="266"/>
      <c r="X76" s="266"/>
      <c r="Y76" s="266"/>
      <c r="Z76" s="266"/>
      <c r="AA76" s="266"/>
      <c r="AB76" s="266"/>
      <c r="AC76" s="266"/>
      <c r="AD76" s="266"/>
      <c r="AE76" s="266"/>
      <c r="AF76" s="266"/>
      <c r="AG76" s="266"/>
      <c r="AH76" s="266"/>
      <c r="AI76" s="266"/>
      <c r="AJ76" s="266"/>
      <c r="AK76" s="266"/>
      <c r="AL76" s="266"/>
      <c r="AM76" s="266"/>
      <c r="AN76" s="266"/>
      <c r="AO76" s="266"/>
      <c r="AP76" s="266"/>
      <c r="AQ76" s="266"/>
      <c r="AR76" s="266"/>
      <c r="AS76" s="266"/>
      <c r="AT76" s="266"/>
      <c r="AU76" s="266"/>
      <c r="AV76" s="266"/>
      <c r="AW76" s="266"/>
      <c r="AX76" s="266"/>
      <c r="AY76" s="266"/>
      <c r="AZ76" s="266"/>
      <c r="BA76" s="266"/>
      <c r="BB76" s="140"/>
      <c r="BC76" s="138"/>
      <c r="BD76" s="140"/>
      <c r="BE76" s="140"/>
      <c r="BF76" s="138"/>
      <c r="BG76" s="140"/>
      <c r="BH76" s="140"/>
      <c r="BI76" s="138"/>
    </row>
    <row r="77" spans="1:61" ht="13.5" hidden="1" customHeight="1" x14ac:dyDescent="0.15">
      <c r="A77" s="268"/>
      <c r="B77" s="266"/>
      <c r="C77" s="266"/>
      <c r="D77" s="266"/>
      <c r="E77" s="266"/>
      <c r="F77" s="266"/>
      <c r="G77" s="266"/>
      <c r="H77" s="266"/>
      <c r="I77" s="266"/>
      <c r="J77" s="266"/>
      <c r="K77" s="266"/>
      <c r="L77" s="266"/>
      <c r="M77" s="266"/>
      <c r="N77" s="266"/>
      <c r="O77" s="266"/>
      <c r="P77" s="266"/>
      <c r="Q77" s="266"/>
      <c r="R77" s="266"/>
      <c r="S77" s="266"/>
      <c r="T77" s="266"/>
      <c r="U77" s="266"/>
      <c r="V77" s="266"/>
      <c r="W77" s="266"/>
      <c r="X77" s="266"/>
      <c r="Y77" s="266"/>
      <c r="Z77" s="266"/>
      <c r="AA77" s="266"/>
      <c r="AB77" s="266"/>
      <c r="AC77" s="266"/>
      <c r="AD77" s="266"/>
      <c r="AE77" s="266"/>
      <c r="AF77" s="266"/>
      <c r="AG77" s="266"/>
      <c r="AH77" s="266"/>
      <c r="AI77" s="266"/>
      <c r="AJ77" s="266"/>
      <c r="AK77" s="266"/>
      <c r="AL77" s="266"/>
      <c r="AM77" s="266"/>
      <c r="AN77" s="266"/>
      <c r="AO77" s="266"/>
      <c r="AP77" s="266"/>
      <c r="AQ77" s="266"/>
      <c r="AR77" s="266"/>
      <c r="AS77" s="266"/>
      <c r="AT77" s="266"/>
      <c r="AU77" s="266"/>
      <c r="AV77" s="266"/>
      <c r="AW77" s="266"/>
      <c r="AX77" s="266"/>
      <c r="AY77" s="266"/>
      <c r="AZ77" s="266"/>
      <c r="BA77" s="266"/>
      <c r="BB77" s="140"/>
      <c r="BC77" s="138"/>
      <c r="BD77" s="140"/>
      <c r="BE77" s="140"/>
      <c r="BF77" s="138"/>
      <c r="BG77" s="140"/>
      <c r="BH77" s="140"/>
      <c r="BI77" s="138"/>
    </row>
    <row r="78" spans="1:61" ht="13.5" hidden="1" customHeight="1" x14ac:dyDescent="0.15">
      <c r="A78" s="268"/>
      <c r="B78" s="266"/>
      <c r="C78" s="266"/>
      <c r="D78" s="266"/>
      <c r="E78" s="266"/>
      <c r="F78" s="266"/>
      <c r="G78" s="266"/>
      <c r="H78" s="266"/>
      <c r="I78" s="266"/>
      <c r="J78" s="266"/>
      <c r="K78" s="266"/>
      <c r="L78" s="266"/>
      <c r="M78" s="266"/>
      <c r="N78" s="266"/>
      <c r="O78" s="266"/>
      <c r="P78" s="266"/>
      <c r="Q78" s="266"/>
      <c r="R78" s="266"/>
      <c r="S78" s="266"/>
      <c r="T78" s="266"/>
      <c r="U78" s="266"/>
      <c r="V78" s="266"/>
      <c r="W78" s="266"/>
      <c r="X78" s="266"/>
      <c r="Y78" s="266"/>
      <c r="Z78" s="266"/>
      <c r="AA78" s="266"/>
      <c r="AB78" s="266"/>
      <c r="AC78" s="266"/>
      <c r="AD78" s="266"/>
      <c r="AE78" s="266"/>
      <c r="AF78" s="266"/>
      <c r="AG78" s="266"/>
      <c r="AH78" s="266"/>
      <c r="AI78" s="266"/>
      <c r="AJ78" s="266"/>
      <c r="AK78" s="266"/>
      <c r="AL78" s="266"/>
      <c r="AM78" s="266"/>
      <c r="AN78" s="266"/>
      <c r="AO78" s="266"/>
      <c r="AP78" s="266"/>
      <c r="AQ78" s="266"/>
      <c r="AR78" s="266"/>
      <c r="AS78" s="266"/>
      <c r="AT78" s="266"/>
      <c r="AU78" s="266"/>
      <c r="AV78" s="266"/>
      <c r="AW78" s="266"/>
      <c r="AX78" s="266"/>
      <c r="AY78" s="266"/>
      <c r="AZ78" s="266"/>
      <c r="BA78" s="266"/>
      <c r="BB78" s="140"/>
      <c r="BC78" s="138"/>
      <c r="BD78" s="140"/>
      <c r="BE78" s="140"/>
      <c r="BF78" s="138"/>
      <c r="BG78" s="140"/>
      <c r="BH78" s="140"/>
      <c r="BI78" s="138"/>
    </row>
    <row r="79" spans="1:61" ht="13.5" hidden="1" customHeight="1" x14ac:dyDescent="0.15">
      <c r="A79" s="268"/>
      <c r="B79" s="266"/>
      <c r="C79" s="266"/>
      <c r="D79" s="266"/>
      <c r="E79" s="266"/>
      <c r="F79" s="266"/>
      <c r="G79" s="266"/>
      <c r="H79" s="266"/>
      <c r="I79" s="266"/>
      <c r="J79" s="266"/>
      <c r="K79" s="266"/>
      <c r="L79" s="266"/>
      <c r="M79" s="266"/>
      <c r="N79" s="266"/>
      <c r="O79" s="266"/>
      <c r="P79" s="266"/>
      <c r="Q79" s="266"/>
      <c r="R79" s="266"/>
      <c r="S79" s="266"/>
      <c r="T79" s="266"/>
      <c r="U79" s="266"/>
      <c r="V79" s="266"/>
      <c r="W79" s="266"/>
      <c r="X79" s="266"/>
      <c r="Y79" s="266"/>
      <c r="Z79" s="266"/>
      <c r="AA79" s="266"/>
      <c r="AB79" s="266"/>
      <c r="AC79" s="266"/>
      <c r="AD79" s="266"/>
      <c r="AE79" s="266"/>
      <c r="AF79" s="266"/>
      <c r="AG79" s="266"/>
      <c r="AH79" s="266"/>
      <c r="AI79" s="266"/>
      <c r="AJ79" s="266"/>
      <c r="AK79" s="266"/>
      <c r="AL79" s="266"/>
      <c r="AM79" s="266"/>
      <c r="AN79" s="266"/>
      <c r="AO79" s="266"/>
      <c r="AP79" s="266"/>
      <c r="AQ79" s="266"/>
      <c r="AR79" s="266"/>
      <c r="AS79" s="266"/>
      <c r="AT79" s="266"/>
      <c r="AU79" s="266"/>
      <c r="AV79" s="266"/>
      <c r="AW79" s="266"/>
      <c r="AX79" s="266"/>
      <c r="AY79" s="266"/>
      <c r="AZ79" s="266"/>
      <c r="BA79" s="266"/>
      <c r="BB79" s="140"/>
      <c r="BC79" s="138"/>
      <c r="BD79" s="140"/>
      <c r="BE79" s="140"/>
      <c r="BF79" s="138"/>
      <c r="BG79" s="140"/>
      <c r="BH79" s="140"/>
      <c r="BI79" s="138"/>
    </row>
    <row r="80" spans="1:61" ht="13.5" hidden="1" customHeight="1" x14ac:dyDescent="0.15">
      <c r="A80" s="268"/>
      <c r="B80" s="266"/>
      <c r="C80" s="266"/>
      <c r="D80" s="266"/>
      <c r="E80" s="266"/>
      <c r="F80" s="266"/>
      <c r="G80" s="266"/>
      <c r="H80" s="266"/>
      <c r="I80" s="266"/>
      <c r="J80" s="266"/>
      <c r="K80" s="266"/>
      <c r="L80" s="266"/>
      <c r="M80" s="266"/>
      <c r="N80" s="266"/>
      <c r="O80" s="266"/>
      <c r="P80" s="266"/>
      <c r="Q80" s="266"/>
      <c r="R80" s="266"/>
      <c r="S80" s="266"/>
      <c r="T80" s="266"/>
      <c r="U80" s="266"/>
      <c r="V80" s="266"/>
      <c r="W80" s="266"/>
      <c r="X80" s="266"/>
      <c r="Y80" s="266"/>
      <c r="Z80" s="266"/>
      <c r="AA80" s="266"/>
      <c r="AB80" s="266"/>
      <c r="AC80" s="266"/>
      <c r="AD80" s="266"/>
      <c r="AE80" s="266"/>
      <c r="AF80" s="266"/>
      <c r="AG80" s="266"/>
      <c r="AH80" s="266"/>
      <c r="AI80" s="266"/>
      <c r="AJ80" s="266"/>
      <c r="AK80" s="266"/>
      <c r="AL80" s="266"/>
      <c r="AM80" s="266"/>
      <c r="AN80" s="266"/>
      <c r="AO80" s="266"/>
      <c r="AP80" s="266"/>
      <c r="AQ80" s="266"/>
      <c r="AR80" s="266"/>
      <c r="AS80" s="266"/>
      <c r="AT80" s="266"/>
      <c r="AU80" s="266"/>
      <c r="AV80" s="266"/>
      <c r="AW80" s="266"/>
      <c r="AX80" s="266"/>
      <c r="AY80" s="266"/>
      <c r="AZ80" s="266"/>
      <c r="BA80" s="266"/>
      <c r="BB80" s="140"/>
      <c r="BC80" s="138"/>
      <c r="BD80" s="140"/>
      <c r="BE80" s="140"/>
      <c r="BF80" s="138"/>
      <c r="BG80" s="140"/>
      <c r="BH80" s="140"/>
      <c r="BI80" s="138"/>
    </row>
    <row r="81" spans="1:61" ht="13.5" hidden="1" customHeight="1" x14ac:dyDescent="0.15">
      <c r="A81" s="139"/>
      <c r="B81" s="257"/>
      <c r="C81" s="257"/>
      <c r="D81" s="257"/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7"/>
      <c r="P81" s="257"/>
      <c r="Q81" s="257"/>
      <c r="R81" s="257"/>
      <c r="S81" s="257"/>
      <c r="T81" s="257"/>
      <c r="U81" s="257"/>
      <c r="V81" s="257"/>
      <c r="W81" s="257"/>
      <c r="X81" s="257"/>
      <c r="Y81" s="257"/>
      <c r="Z81" s="257"/>
      <c r="AA81" s="257"/>
      <c r="AB81" s="257"/>
      <c r="AC81" s="257"/>
      <c r="AD81" s="257"/>
      <c r="AE81" s="257"/>
      <c r="AF81" s="257"/>
      <c r="AG81" s="257"/>
      <c r="AH81" s="257"/>
      <c r="AI81" s="257"/>
      <c r="AJ81" s="257"/>
      <c r="AK81" s="257"/>
      <c r="AL81" s="257"/>
      <c r="AM81" s="257"/>
      <c r="AN81" s="257"/>
      <c r="AO81" s="257"/>
      <c r="AP81" s="257"/>
      <c r="AQ81" s="257"/>
      <c r="AR81" s="257"/>
      <c r="AS81" s="257"/>
      <c r="AT81" s="257"/>
      <c r="AU81" s="257"/>
      <c r="AV81" s="257"/>
      <c r="AW81" s="257"/>
      <c r="AX81" s="257"/>
      <c r="AY81" s="257"/>
      <c r="AZ81" s="257"/>
      <c r="BA81" s="257"/>
      <c r="BB81" s="140"/>
      <c r="BC81" s="138"/>
      <c r="BD81" s="140"/>
      <c r="BE81" s="140"/>
      <c r="BF81" s="138"/>
      <c r="BG81" s="140"/>
      <c r="BH81" s="140"/>
      <c r="BI81" s="138"/>
    </row>
    <row r="82" spans="1:61" ht="13.5" hidden="1" customHeight="1" x14ac:dyDescent="0.15">
      <c r="A82" s="268" t="s">
        <v>81</v>
      </c>
      <c r="B82" s="266" t="s">
        <v>41</v>
      </c>
      <c r="C82" s="266" t="s">
        <v>41</v>
      </c>
      <c r="D82" s="266" t="s">
        <v>41</v>
      </c>
      <c r="E82" s="266" t="s">
        <v>41</v>
      </c>
      <c r="F82" s="266" t="s">
        <v>41</v>
      </c>
      <c r="G82" s="266" t="s">
        <v>41</v>
      </c>
      <c r="H82" s="266" t="s">
        <v>41</v>
      </c>
      <c r="I82" s="266" t="s">
        <v>41</v>
      </c>
      <c r="J82" s="266" t="s">
        <v>41</v>
      </c>
      <c r="K82" s="266" t="s">
        <v>41</v>
      </c>
      <c r="L82" s="266" t="s">
        <v>41</v>
      </c>
      <c r="M82" s="266" t="s">
        <v>41</v>
      </c>
      <c r="N82" s="266" t="s">
        <v>41</v>
      </c>
      <c r="O82" s="266" t="s">
        <v>41</v>
      </c>
      <c r="P82" s="266" t="s">
        <v>41</v>
      </c>
      <c r="Q82" s="266" t="s">
        <v>41</v>
      </c>
      <c r="R82" s="266" t="s">
        <v>41</v>
      </c>
      <c r="S82" s="266" t="s">
        <v>41</v>
      </c>
      <c r="T82" s="266" t="s">
        <v>41</v>
      </c>
      <c r="U82" s="266" t="s">
        <v>41</v>
      </c>
      <c r="V82" s="266" t="s">
        <v>41</v>
      </c>
      <c r="W82" s="266" t="s">
        <v>41</v>
      </c>
      <c r="X82" s="266" t="s">
        <v>41</v>
      </c>
      <c r="Y82" s="266" t="s">
        <v>41</v>
      </c>
      <c r="Z82" s="266" t="s">
        <v>41</v>
      </c>
      <c r="AA82" s="266" t="s">
        <v>41</v>
      </c>
      <c r="AB82" s="266" t="s">
        <v>41</v>
      </c>
      <c r="AC82" s="266" t="s">
        <v>41</v>
      </c>
      <c r="AD82" s="266" t="s">
        <v>41</v>
      </c>
      <c r="AE82" s="266" t="s">
        <v>41</v>
      </c>
      <c r="AF82" s="266" t="s">
        <v>41</v>
      </c>
      <c r="AG82" s="266" t="s">
        <v>41</v>
      </c>
      <c r="AH82" s="266" t="s">
        <v>41</v>
      </c>
      <c r="AI82" s="266" t="s">
        <v>41</v>
      </c>
      <c r="AJ82" s="266" t="s">
        <v>41</v>
      </c>
      <c r="AK82" s="266" t="s">
        <v>41</v>
      </c>
      <c r="AL82" s="266" t="s">
        <v>41</v>
      </c>
      <c r="AM82" s="266" t="s">
        <v>41</v>
      </c>
      <c r="AN82" s="266" t="s">
        <v>41</v>
      </c>
      <c r="AO82" s="266" t="s">
        <v>41</v>
      </c>
      <c r="AP82" s="266" t="s">
        <v>41</v>
      </c>
      <c r="AQ82" s="266" t="s">
        <v>41</v>
      </c>
      <c r="AR82" s="266" t="s">
        <v>41</v>
      </c>
      <c r="AS82" s="266" t="s">
        <v>41</v>
      </c>
      <c r="AT82" s="266" t="s">
        <v>41</v>
      </c>
      <c r="AU82" s="266" t="s">
        <v>41</v>
      </c>
      <c r="AV82" s="266" t="s">
        <v>41</v>
      </c>
      <c r="AW82" s="266" t="s">
        <v>41</v>
      </c>
      <c r="AX82" s="266" t="s">
        <v>41</v>
      </c>
      <c r="AY82" s="266" t="s">
        <v>41</v>
      </c>
      <c r="AZ82" s="266" t="s">
        <v>41</v>
      </c>
      <c r="BA82" s="266" t="s">
        <v>41</v>
      </c>
      <c r="BB82" s="140"/>
      <c r="BC82" s="138"/>
      <c r="BD82" s="140"/>
      <c r="BE82" s="140"/>
      <c r="BF82" s="138"/>
      <c r="BG82" s="140"/>
      <c r="BH82" s="140"/>
      <c r="BI82" s="138"/>
    </row>
    <row r="83" spans="1:61" ht="13.5" hidden="1" customHeight="1" x14ac:dyDescent="0.15">
      <c r="A83" s="268"/>
      <c r="B83" s="266"/>
      <c r="C83" s="266"/>
      <c r="D83" s="266"/>
      <c r="E83" s="266"/>
      <c r="F83" s="266"/>
      <c r="G83" s="266"/>
      <c r="H83" s="266"/>
      <c r="I83" s="266"/>
      <c r="J83" s="266"/>
      <c r="K83" s="266"/>
      <c r="L83" s="266"/>
      <c r="M83" s="266"/>
      <c r="N83" s="266"/>
      <c r="O83" s="266"/>
      <c r="P83" s="266"/>
      <c r="Q83" s="266"/>
      <c r="R83" s="266"/>
      <c r="S83" s="266"/>
      <c r="T83" s="266"/>
      <c r="U83" s="266"/>
      <c r="V83" s="266"/>
      <c r="W83" s="266"/>
      <c r="X83" s="266"/>
      <c r="Y83" s="266"/>
      <c r="Z83" s="266"/>
      <c r="AA83" s="266"/>
      <c r="AB83" s="266"/>
      <c r="AC83" s="266"/>
      <c r="AD83" s="266"/>
      <c r="AE83" s="266"/>
      <c r="AF83" s="266"/>
      <c r="AG83" s="266"/>
      <c r="AH83" s="266"/>
      <c r="AI83" s="266"/>
      <c r="AJ83" s="266"/>
      <c r="AK83" s="266"/>
      <c r="AL83" s="266"/>
      <c r="AM83" s="266"/>
      <c r="AN83" s="266"/>
      <c r="AO83" s="266"/>
      <c r="AP83" s="266"/>
      <c r="AQ83" s="266"/>
      <c r="AR83" s="266"/>
      <c r="AS83" s="266"/>
      <c r="AT83" s="266"/>
      <c r="AU83" s="266"/>
      <c r="AV83" s="266"/>
      <c r="AW83" s="266"/>
      <c r="AX83" s="266"/>
      <c r="AY83" s="266"/>
      <c r="AZ83" s="266"/>
      <c r="BA83" s="266"/>
      <c r="BB83" s="140"/>
      <c r="BC83" s="138"/>
      <c r="BD83" s="140"/>
      <c r="BE83" s="140"/>
      <c r="BF83" s="138"/>
      <c r="BG83" s="140"/>
      <c r="BH83" s="140"/>
      <c r="BI83" s="138"/>
    </row>
    <row r="84" spans="1:61" ht="13.5" hidden="1" customHeight="1" x14ac:dyDescent="0.15">
      <c r="A84" s="268"/>
      <c r="B84" s="266"/>
      <c r="C84" s="266"/>
      <c r="D84" s="266"/>
      <c r="E84" s="266"/>
      <c r="F84" s="266"/>
      <c r="G84" s="266"/>
      <c r="H84" s="266"/>
      <c r="I84" s="266"/>
      <c r="J84" s="266"/>
      <c r="K84" s="266"/>
      <c r="L84" s="266"/>
      <c r="M84" s="266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66"/>
      <c r="AD84" s="266"/>
      <c r="AE84" s="266"/>
      <c r="AF84" s="266"/>
      <c r="AG84" s="266"/>
      <c r="AH84" s="266"/>
      <c r="AI84" s="266"/>
      <c r="AJ84" s="266"/>
      <c r="AK84" s="266"/>
      <c r="AL84" s="266"/>
      <c r="AM84" s="266"/>
      <c r="AN84" s="266"/>
      <c r="AO84" s="266"/>
      <c r="AP84" s="266"/>
      <c r="AQ84" s="266"/>
      <c r="AR84" s="266"/>
      <c r="AS84" s="266"/>
      <c r="AT84" s="266"/>
      <c r="AU84" s="266"/>
      <c r="AV84" s="266"/>
      <c r="AW84" s="266"/>
      <c r="AX84" s="266"/>
      <c r="AY84" s="266"/>
      <c r="AZ84" s="266"/>
      <c r="BA84" s="266"/>
      <c r="BB84" s="140"/>
      <c r="BC84" s="138"/>
      <c r="BD84" s="140"/>
      <c r="BE84" s="140"/>
      <c r="BF84" s="138"/>
      <c r="BG84" s="140"/>
      <c r="BH84" s="140"/>
      <c r="BI84" s="138"/>
    </row>
    <row r="85" spans="1:61" ht="13.5" hidden="1" customHeight="1" x14ac:dyDescent="0.15">
      <c r="A85" s="268"/>
      <c r="B85" s="266"/>
      <c r="C85" s="266"/>
      <c r="D85" s="266"/>
      <c r="E85" s="266"/>
      <c r="F85" s="266"/>
      <c r="G85" s="266"/>
      <c r="H85" s="266"/>
      <c r="I85" s="266"/>
      <c r="J85" s="266"/>
      <c r="K85" s="266"/>
      <c r="L85" s="266"/>
      <c r="M85" s="266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  <c r="AQ85" s="266"/>
      <c r="AR85" s="266"/>
      <c r="AS85" s="266"/>
      <c r="AT85" s="266"/>
      <c r="AU85" s="266"/>
      <c r="AV85" s="266"/>
      <c r="AW85" s="266"/>
      <c r="AX85" s="266"/>
      <c r="AY85" s="266"/>
      <c r="AZ85" s="266"/>
      <c r="BA85" s="266"/>
      <c r="BB85" s="140"/>
      <c r="BC85" s="138"/>
      <c r="BD85" s="140"/>
      <c r="BE85" s="140"/>
      <c r="BF85" s="138"/>
      <c r="BG85" s="140"/>
      <c r="BH85" s="140"/>
      <c r="BI85" s="138"/>
    </row>
    <row r="86" spans="1:61" ht="13.5" hidden="1" customHeight="1" x14ac:dyDescent="0.15">
      <c r="A86" s="268"/>
      <c r="B86" s="266"/>
      <c r="C86" s="266"/>
      <c r="D86" s="266"/>
      <c r="E86" s="266"/>
      <c r="F86" s="266"/>
      <c r="G86" s="266"/>
      <c r="H86" s="266"/>
      <c r="I86" s="266"/>
      <c r="J86" s="266"/>
      <c r="K86" s="266"/>
      <c r="L86" s="266"/>
      <c r="M86" s="266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  <c r="AQ86" s="266"/>
      <c r="AR86" s="266"/>
      <c r="AS86" s="266"/>
      <c r="AT86" s="266"/>
      <c r="AU86" s="266"/>
      <c r="AV86" s="266"/>
      <c r="AW86" s="266"/>
      <c r="AX86" s="266"/>
      <c r="AY86" s="266"/>
      <c r="AZ86" s="266"/>
      <c r="BA86" s="266"/>
      <c r="BB86" s="140"/>
      <c r="BC86" s="138"/>
      <c r="BD86" s="140"/>
      <c r="BE86" s="140"/>
      <c r="BF86" s="138"/>
      <c r="BG86" s="140"/>
      <c r="BH86" s="140"/>
      <c r="BI86" s="138"/>
    </row>
    <row r="87" spans="1:61" ht="13.5" hidden="1" customHeight="1" x14ac:dyDescent="0.15">
      <c r="A87" s="268"/>
      <c r="B87" s="266"/>
      <c r="C87" s="266"/>
      <c r="D87" s="266"/>
      <c r="E87" s="266"/>
      <c r="F87" s="266"/>
      <c r="G87" s="266"/>
      <c r="H87" s="266"/>
      <c r="I87" s="266"/>
      <c r="J87" s="266"/>
      <c r="K87" s="266"/>
      <c r="L87" s="266"/>
      <c r="M87" s="266"/>
      <c r="N87" s="266"/>
      <c r="O87" s="266"/>
      <c r="P87" s="266"/>
      <c r="Q87" s="266"/>
      <c r="R87" s="266"/>
      <c r="S87" s="266"/>
      <c r="T87" s="266"/>
      <c r="U87" s="266"/>
      <c r="V87" s="266"/>
      <c r="W87" s="266"/>
      <c r="X87" s="266"/>
      <c r="Y87" s="266"/>
      <c r="Z87" s="266"/>
      <c r="AA87" s="266"/>
      <c r="AB87" s="266"/>
      <c r="AC87" s="266"/>
      <c r="AD87" s="266"/>
      <c r="AE87" s="266"/>
      <c r="AF87" s="266"/>
      <c r="AG87" s="266"/>
      <c r="AH87" s="266"/>
      <c r="AI87" s="266"/>
      <c r="AJ87" s="266"/>
      <c r="AK87" s="266"/>
      <c r="AL87" s="266"/>
      <c r="AM87" s="266"/>
      <c r="AN87" s="266"/>
      <c r="AO87" s="266"/>
      <c r="AP87" s="266"/>
      <c r="AQ87" s="266"/>
      <c r="AR87" s="266"/>
      <c r="AS87" s="266"/>
      <c r="AT87" s="266"/>
      <c r="AU87" s="266"/>
      <c r="AV87" s="266"/>
      <c r="AW87" s="266"/>
      <c r="AX87" s="266"/>
      <c r="AY87" s="266"/>
      <c r="AZ87" s="266"/>
      <c r="BA87" s="266"/>
      <c r="BB87" s="140"/>
      <c r="BC87" s="138"/>
      <c r="BD87" s="140"/>
      <c r="BE87" s="140"/>
      <c r="BF87" s="138"/>
      <c r="BG87" s="140"/>
      <c r="BH87" s="140"/>
      <c r="BI87" s="138"/>
    </row>
    <row r="88" spans="1:61" ht="13.5" hidden="1" customHeight="1" x14ac:dyDescent="0.15">
      <c r="A88" s="139"/>
      <c r="B88" s="257"/>
      <c r="C88" s="257"/>
      <c r="D88" s="257"/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7"/>
      <c r="P88" s="257"/>
      <c r="Q88" s="257"/>
      <c r="R88" s="257"/>
      <c r="S88" s="257"/>
      <c r="T88" s="257"/>
      <c r="U88" s="257"/>
      <c r="V88" s="257"/>
      <c r="W88" s="257"/>
      <c r="X88" s="257"/>
      <c r="Y88" s="257"/>
      <c r="Z88" s="257"/>
      <c r="AA88" s="257"/>
      <c r="AB88" s="257"/>
      <c r="AC88" s="257"/>
      <c r="AD88" s="257"/>
      <c r="AE88" s="257"/>
      <c r="AF88" s="257"/>
      <c r="AG88" s="257"/>
      <c r="AH88" s="257"/>
      <c r="AI88" s="257"/>
      <c r="AJ88" s="257"/>
      <c r="AK88" s="257"/>
      <c r="AL88" s="257"/>
      <c r="AM88" s="257"/>
      <c r="AN88" s="257"/>
      <c r="AO88" s="257"/>
      <c r="AP88" s="257"/>
      <c r="AQ88" s="257"/>
      <c r="AR88" s="257"/>
      <c r="AS88" s="257"/>
      <c r="AT88" s="257"/>
      <c r="AU88" s="257"/>
      <c r="AV88" s="257"/>
      <c r="AW88" s="257"/>
      <c r="AX88" s="257"/>
      <c r="AY88" s="257"/>
      <c r="AZ88" s="257"/>
      <c r="BA88" s="257"/>
      <c r="BB88" s="140"/>
      <c r="BC88" s="138"/>
      <c r="BD88" s="140"/>
      <c r="BE88" s="140"/>
      <c r="BF88" s="138"/>
      <c r="BG88" s="140"/>
      <c r="BH88" s="140"/>
      <c r="BI88" s="138"/>
    </row>
    <row r="89" spans="1:61" ht="13.5" hidden="1" customHeight="1" x14ac:dyDescent="0.15">
      <c r="A89" s="268" t="s">
        <v>82</v>
      </c>
      <c r="B89" s="266" t="s">
        <v>41</v>
      </c>
      <c r="C89" s="266" t="s">
        <v>41</v>
      </c>
      <c r="D89" s="266" t="s">
        <v>41</v>
      </c>
      <c r="E89" s="266" t="s">
        <v>41</v>
      </c>
      <c r="F89" s="266" t="s">
        <v>41</v>
      </c>
      <c r="G89" s="266" t="s">
        <v>41</v>
      </c>
      <c r="H89" s="266" t="s">
        <v>41</v>
      </c>
      <c r="I89" s="266" t="s">
        <v>41</v>
      </c>
      <c r="J89" s="266" t="s">
        <v>41</v>
      </c>
      <c r="K89" s="266" t="s">
        <v>41</v>
      </c>
      <c r="L89" s="266" t="s">
        <v>41</v>
      </c>
      <c r="M89" s="266" t="s">
        <v>41</v>
      </c>
      <c r="N89" s="266" t="s">
        <v>41</v>
      </c>
      <c r="O89" s="266" t="s">
        <v>41</v>
      </c>
      <c r="P89" s="266" t="s">
        <v>41</v>
      </c>
      <c r="Q89" s="266" t="s">
        <v>41</v>
      </c>
      <c r="R89" s="266" t="s">
        <v>41</v>
      </c>
      <c r="S89" s="266" t="s">
        <v>41</v>
      </c>
      <c r="T89" s="266" t="s">
        <v>41</v>
      </c>
      <c r="U89" s="266" t="s">
        <v>41</v>
      </c>
      <c r="V89" s="266" t="s">
        <v>41</v>
      </c>
      <c r="W89" s="266" t="s">
        <v>41</v>
      </c>
      <c r="X89" s="266" t="s">
        <v>41</v>
      </c>
      <c r="Y89" s="266" t="s">
        <v>41</v>
      </c>
      <c r="Z89" s="266" t="s">
        <v>41</v>
      </c>
      <c r="AA89" s="266" t="s">
        <v>41</v>
      </c>
      <c r="AB89" s="266" t="s">
        <v>41</v>
      </c>
      <c r="AC89" s="266" t="s">
        <v>41</v>
      </c>
      <c r="AD89" s="266" t="s">
        <v>41</v>
      </c>
      <c r="AE89" s="266" t="s">
        <v>41</v>
      </c>
      <c r="AF89" s="266" t="s">
        <v>41</v>
      </c>
      <c r="AG89" s="266" t="s">
        <v>41</v>
      </c>
      <c r="AH89" s="266" t="s">
        <v>41</v>
      </c>
      <c r="AI89" s="266" t="s">
        <v>41</v>
      </c>
      <c r="AJ89" s="266" t="s">
        <v>41</v>
      </c>
      <c r="AK89" s="266" t="s">
        <v>41</v>
      </c>
      <c r="AL89" s="266" t="s">
        <v>41</v>
      </c>
      <c r="AM89" s="266" t="s">
        <v>41</v>
      </c>
      <c r="AN89" s="266" t="s">
        <v>41</v>
      </c>
      <c r="AO89" s="266" t="s">
        <v>41</v>
      </c>
      <c r="AP89" s="266" t="s">
        <v>41</v>
      </c>
      <c r="AQ89" s="266" t="s">
        <v>41</v>
      </c>
      <c r="AR89" s="266" t="s">
        <v>41</v>
      </c>
      <c r="AS89" s="266" t="s">
        <v>41</v>
      </c>
      <c r="AT89" s="266" t="s">
        <v>41</v>
      </c>
      <c r="AU89" s="266" t="s">
        <v>41</v>
      </c>
      <c r="AV89" s="266" t="s">
        <v>41</v>
      </c>
      <c r="AW89" s="266" t="s">
        <v>41</v>
      </c>
      <c r="AX89" s="266" t="s">
        <v>41</v>
      </c>
      <c r="AY89" s="266" t="s">
        <v>41</v>
      </c>
      <c r="AZ89" s="266" t="s">
        <v>41</v>
      </c>
      <c r="BA89" s="266" t="s">
        <v>41</v>
      </c>
      <c r="BB89" s="140"/>
      <c r="BC89" s="138"/>
      <c r="BD89" s="140"/>
      <c r="BE89" s="140"/>
      <c r="BF89" s="138"/>
      <c r="BG89" s="140"/>
      <c r="BH89" s="140"/>
      <c r="BI89" s="138"/>
    </row>
    <row r="90" spans="1:61" ht="13.5" hidden="1" customHeight="1" x14ac:dyDescent="0.15">
      <c r="A90" s="268"/>
      <c r="B90" s="266"/>
      <c r="C90" s="266"/>
      <c r="D90" s="266"/>
      <c r="E90" s="266"/>
      <c r="F90" s="266"/>
      <c r="G90" s="266"/>
      <c r="H90" s="266"/>
      <c r="I90" s="266"/>
      <c r="J90" s="266"/>
      <c r="K90" s="266"/>
      <c r="L90" s="266"/>
      <c r="M90" s="266"/>
      <c r="N90" s="266"/>
      <c r="O90" s="266"/>
      <c r="P90" s="266"/>
      <c r="Q90" s="266"/>
      <c r="R90" s="266"/>
      <c r="S90" s="266"/>
      <c r="T90" s="266"/>
      <c r="U90" s="266"/>
      <c r="V90" s="266"/>
      <c r="W90" s="266"/>
      <c r="X90" s="266"/>
      <c r="Y90" s="266"/>
      <c r="Z90" s="266"/>
      <c r="AA90" s="266"/>
      <c r="AB90" s="266"/>
      <c r="AC90" s="266"/>
      <c r="AD90" s="266"/>
      <c r="AE90" s="266"/>
      <c r="AF90" s="266"/>
      <c r="AG90" s="266"/>
      <c r="AH90" s="266"/>
      <c r="AI90" s="266"/>
      <c r="AJ90" s="266"/>
      <c r="AK90" s="266"/>
      <c r="AL90" s="266"/>
      <c r="AM90" s="266"/>
      <c r="AN90" s="266"/>
      <c r="AO90" s="266"/>
      <c r="AP90" s="266"/>
      <c r="AQ90" s="266"/>
      <c r="AR90" s="266"/>
      <c r="AS90" s="266"/>
      <c r="AT90" s="266"/>
      <c r="AU90" s="266"/>
      <c r="AV90" s="266"/>
      <c r="AW90" s="266"/>
      <c r="AX90" s="266"/>
      <c r="AY90" s="266"/>
      <c r="AZ90" s="266"/>
      <c r="BA90" s="266"/>
      <c r="BB90" s="140"/>
      <c r="BC90" s="138"/>
      <c r="BD90" s="140"/>
      <c r="BE90" s="140"/>
      <c r="BF90" s="138"/>
      <c r="BG90" s="140"/>
      <c r="BH90" s="140"/>
      <c r="BI90" s="138"/>
    </row>
    <row r="91" spans="1:61" ht="13.5" hidden="1" customHeight="1" x14ac:dyDescent="0.15">
      <c r="A91" s="268"/>
      <c r="B91" s="266"/>
      <c r="C91" s="266"/>
      <c r="D91" s="266"/>
      <c r="E91" s="266"/>
      <c r="F91" s="266"/>
      <c r="G91" s="266"/>
      <c r="H91" s="266"/>
      <c r="I91" s="266"/>
      <c r="J91" s="266"/>
      <c r="K91" s="266"/>
      <c r="L91" s="266"/>
      <c r="M91" s="266"/>
      <c r="N91" s="266"/>
      <c r="O91" s="266"/>
      <c r="P91" s="266"/>
      <c r="Q91" s="266"/>
      <c r="R91" s="266"/>
      <c r="S91" s="266"/>
      <c r="T91" s="266"/>
      <c r="U91" s="266"/>
      <c r="V91" s="266"/>
      <c r="W91" s="266"/>
      <c r="X91" s="266"/>
      <c r="Y91" s="266"/>
      <c r="Z91" s="266"/>
      <c r="AA91" s="266"/>
      <c r="AB91" s="266"/>
      <c r="AC91" s="266"/>
      <c r="AD91" s="266"/>
      <c r="AE91" s="266"/>
      <c r="AF91" s="266"/>
      <c r="AG91" s="266"/>
      <c r="AH91" s="266"/>
      <c r="AI91" s="266"/>
      <c r="AJ91" s="266"/>
      <c r="AK91" s="266"/>
      <c r="AL91" s="266"/>
      <c r="AM91" s="266"/>
      <c r="AN91" s="266"/>
      <c r="AO91" s="266"/>
      <c r="AP91" s="266"/>
      <c r="AQ91" s="266"/>
      <c r="AR91" s="266"/>
      <c r="AS91" s="266"/>
      <c r="AT91" s="266"/>
      <c r="AU91" s="266"/>
      <c r="AV91" s="266"/>
      <c r="AW91" s="266"/>
      <c r="AX91" s="266"/>
      <c r="AY91" s="266"/>
      <c r="AZ91" s="266"/>
      <c r="BA91" s="266"/>
      <c r="BB91" s="140"/>
      <c r="BC91" s="138"/>
      <c r="BD91" s="140"/>
      <c r="BE91" s="140"/>
      <c r="BF91" s="138"/>
      <c r="BG91" s="140"/>
      <c r="BH91" s="140"/>
      <c r="BI91" s="138"/>
    </row>
    <row r="92" spans="1:61" ht="13.5" hidden="1" customHeight="1" x14ac:dyDescent="0.15">
      <c r="A92" s="268"/>
      <c r="B92" s="266"/>
      <c r="C92" s="266"/>
      <c r="D92" s="266"/>
      <c r="E92" s="266"/>
      <c r="F92" s="266"/>
      <c r="G92" s="266"/>
      <c r="H92" s="266"/>
      <c r="I92" s="266"/>
      <c r="J92" s="266"/>
      <c r="K92" s="266"/>
      <c r="L92" s="266"/>
      <c r="M92" s="266"/>
      <c r="N92" s="266"/>
      <c r="O92" s="266"/>
      <c r="P92" s="266"/>
      <c r="Q92" s="266"/>
      <c r="R92" s="266"/>
      <c r="S92" s="266"/>
      <c r="T92" s="266"/>
      <c r="U92" s="266"/>
      <c r="V92" s="266"/>
      <c r="W92" s="266"/>
      <c r="X92" s="266"/>
      <c r="Y92" s="266"/>
      <c r="Z92" s="266"/>
      <c r="AA92" s="266"/>
      <c r="AB92" s="266"/>
      <c r="AC92" s="266"/>
      <c r="AD92" s="266"/>
      <c r="AE92" s="266"/>
      <c r="AF92" s="266"/>
      <c r="AG92" s="266"/>
      <c r="AH92" s="266"/>
      <c r="AI92" s="266"/>
      <c r="AJ92" s="266"/>
      <c r="AK92" s="266"/>
      <c r="AL92" s="266"/>
      <c r="AM92" s="266"/>
      <c r="AN92" s="266"/>
      <c r="AO92" s="266"/>
      <c r="AP92" s="266"/>
      <c r="AQ92" s="266"/>
      <c r="AR92" s="266"/>
      <c r="AS92" s="266"/>
      <c r="AT92" s="266"/>
      <c r="AU92" s="266"/>
      <c r="AV92" s="266"/>
      <c r="AW92" s="266"/>
      <c r="AX92" s="266"/>
      <c r="AY92" s="266"/>
      <c r="AZ92" s="266"/>
      <c r="BA92" s="266"/>
      <c r="BB92" s="140"/>
      <c r="BC92" s="138"/>
      <c r="BD92" s="140"/>
      <c r="BE92" s="140"/>
      <c r="BF92" s="138"/>
      <c r="BG92" s="140"/>
      <c r="BH92" s="140"/>
      <c r="BI92" s="138"/>
    </row>
    <row r="93" spans="1:61" ht="13.5" hidden="1" customHeight="1" x14ac:dyDescent="0.15">
      <c r="A93" s="268"/>
      <c r="B93" s="266"/>
      <c r="C93" s="266"/>
      <c r="D93" s="266"/>
      <c r="E93" s="266"/>
      <c r="F93" s="266"/>
      <c r="G93" s="266"/>
      <c r="H93" s="266"/>
      <c r="I93" s="266"/>
      <c r="J93" s="266"/>
      <c r="K93" s="266"/>
      <c r="L93" s="266"/>
      <c r="M93" s="266"/>
      <c r="N93" s="266"/>
      <c r="O93" s="266"/>
      <c r="P93" s="266"/>
      <c r="Q93" s="266"/>
      <c r="R93" s="266"/>
      <c r="S93" s="266"/>
      <c r="T93" s="266"/>
      <c r="U93" s="266"/>
      <c r="V93" s="266"/>
      <c r="W93" s="266"/>
      <c r="X93" s="266"/>
      <c r="Y93" s="266"/>
      <c r="Z93" s="266"/>
      <c r="AA93" s="266"/>
      <c r="AB93" s="266"/>
      <c r="AC93" s="266"/>
      <c r="AD93" s="266"/>
      <c r="AE93" s="266"/>
      <c r="AF93" s="266"/>
      <c r="AG93" s="266"/>
      <c r="AH93" s="266"/>
      <c r="AI93" s="266"/>
      <c r="AJ93" s="266"/>
      <c r="AK93" s="266"/>
      <c r="AL93" s="266"/>
      <c r="AM93" s="266"/>
      <c r="AN93" s="266"/>
      <c r="AO93" s="266"/>
      <c r="AP93" s="266"/>
      <c r="AQ93" s="266"/>
      <c r="AR93" s="266"/>
      <c r="AS93" s="266"/>
      <c r="AT93" s="266"/>
      <c r="AU93" s="266"/>
      <c r="AV93" s="266"/>
      <c r="AW93" s="266"/>
      <c r="AX93" s="266"/>
      <c r="AY93" s="266"/>
      <c r="AZ93" s="266"/>
      <c r="BA93" s="266"/>
      <c r="BB93" s="140"/>
      <c r="BC93" s="138"/>
      <c r="BD93" s="140"/>
      <c r="BE93" s="140"/>
      <c r="BF93" s="138"/>
      <c r="BG93" s="140"/>
      <c r="BH93" s="140"/>
      <c r="BI93" s="138"/>
    </row>
    <row r="94" spans="1:61" ht="13.5" hidden="1" customHeight="1" x14ac:dyDescent="0.15">
      <c r="A94" s="268"/>
      <c r="B94" s="266"/>
      <c r="C94" s="266"/>
      <c r="D94" s="266"/>
      <c r="E94" s="266"/>
      <c r="F94" s="266"/>
      <c r="G94" s="266"/>
      <c r="H94" s="266"/>
      <c r="I94" s="266"/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6"/>
      <c r="V94" s="266"/>
      <c r="W94" s="266"/>
      <c r="X94" s="266"/>
      <c r="Y94" s="266"/>
      <c r="Z94" s="266"/>
      <c r="AA94" s="266"/>
      <c r="AB94" s="266"/>
      <c r="AC94" s="266"/>
      <c r="AD94" s="266"/>
      <c r="AE94" s="266"/>
      <c r="AF94" s="266"/>
      <c r="AG94" s="266"/>
      <c r="AH94" s="266"/>
      <c r="AI94" s="266"/>
      <c r="AJ94" s="266"/>
      <c r="AK94" s="266"/>
      <c r="AL94" s="266"/>
      <c r="AM94" s="266"/>
      <c r="AN94" s="266"/>
      <c r="AO94" s="266"/>
      <c r="AP94" s="266"/>
      <c r="AQ94" s="266"/>
      <c r="AR94" s="266"/>
      <c r="AS94" s="266"/>
      <c r="AT94" s="266"/>
      <c r="AU94" s="266"/>
      <c r="AV94" s="266"/>
      <c r="AW94" s="266"/>
      <c r="AX94" s="266"/>
      <c r="AY94" s="266"/>
      <c r="AZ94" s="266"/>
      <c r="BA94" s="266"/>
      <c r="BB94" s="140"/>
      <c r="BC94" s="138"/>
      <c r="BD94" s="140"/>
      <c r="BE94" s="140"/>
      <c r="BF94" s="138"/>
      <c r="BG94" s="140"/>
      <c r="BH94" s="140"/>
      <c r="BI94" s="138"/>
    </row>
    <row r="95" spans="1:61" ht="13.5" hidden="1" customHeight="1" x14ac:dyDescent="0.15">
      <c r="A95" s="139"/>
      <c r="B95" s="257"/>
      <c r="C95" s="257"/>
      <c r="D95" s="257"/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7"/>
      <c r="P95" s="257"/>
      <c r="Q95" s="257"/>
      <c r="R95" s="257"/>
      <c r="S95" s="257"/>
      <c r="T95" s="257"/>
      <c r="U95" s="257"/>
      <c r="V95" s="257"/>
      <c r="W95" s="257"/>
      <c r="X95" s="257"/>
      <c r="Y95" s="257"/>
      <c r="Z95" s="257"/>
      <c r="AA95" s="257"/>
      <c r="AB95" s="257"/>
      <c r="AC95" s="257"/>
      <c r="AD95" s="257"/>
      <c r="AE95" s="257"/>
      <c r="AF95" s="257"/>
      <c r="AG95" s="257"/>
      <c r="AH95" s="257"/>
      <c r="AI95" s="257"/>
      <c r="AJ95" s="257"/>
      <c r="AK95" s="257"/>
      <c r="AL95" s="257"/>
      <c r="AM95" s="257"/>
      <c r="AN95" s="257"/>
      <c r="AO95" s="257"/>
      <c r="AP95" s="257"/>
      <c r="AQ95" s="257"/>
      <c r="AR95" s="257"/>
      <c r="AS95" s="257"/>
      <c r="AT95" s="257"/>
      <c r="AU95" s="257"/>
      <c r="AV95" s="257"/>
      <c r="AW95" s="257"/>
      <c r="AX95" s="257"/>
      <c r="AY95" s="257"/>
      <c r="AZ95" s="257"/>
      <c r="BA95" s="257"/>
      <c r="BB95" s="140"/>
      <c r="BC95" s="138"/>
      <c r="BD95" s="140"/>
      <c r="BE95" s="140"/>
      <c r="BF95" s="138"/>
      <c r="BG95" s="140"/>
      <c r="BH95" s="140"/>
      <c r="BI95" s="138"/>
    </row>
    <row r="96" spans="1:61" ht="13.5" hidden="1" customHeight="1" x14ac:dyDescent="0.15">
      <c r="A96" s="268" t="s">
        <v>83</v>
      </c>
      <c r="B96" s="266" t="s">
        <v>41</v>
      </c>
      <c r="C96" s="266" t="s">
        <v>41</v>
      </c>
      <c r="D96" s="266" t="s">
        <v>41</v>
      </c>
      <c r="E96" s="266" t="s">
        <v>41</v>
      </c>
      <c r="F96" s="266" t="s">
        <v>41</v>
      </c>
      <c r="G96" s="266" t="s">
        <v>41</v>
      </c>
      <c r="H96" s="266" t="s">
        <v>41</v>
      </c>
      <c r="I96" s="266" t="s">
        <v>41</v>
      </c>
      <c r="J96" s="266" t="s">
        <v>41</v>
      </c>
      <c r="K96" s="266" t="s">
        <v>41</v>
      </c>
      <c r="L96" s="266" t="s">
        <v>41</v>
      </c>
      <c r="M96" s="266" t="s">
        <v>41</v>
      </c>
      <c r="N96" s="266" t="s">
        <v>41</v>
      </c>
      <c r="O96" s="266" t="s">
        <v>41</v>
      </c>
      <c r="P96" s="266" t="s">
        <v>41</v>
      </c>
      <c r="Q96" s="266" t="s">
        <v>41</v>
      </c>
      <c r="R96" s="266" t="s">
        <v>41</v>
      </c>
      <c r="S96" s="266" t="s">
        <v>41</v>
      </c>
      <c r="T96" s="266" t="s">
        <v>41</v>
      </c>
      <c r="U96" s="266" t="s">
        <v>41</v>
      </c>
      <c r="V96" s="266" t="s">
        <v>41</v>
      </c>
      <c r="W96" s="266" t="s">
        <v>41</v>
      </c>
      <c r="X96" s="266" t="s">
        <v>41</v>
      </c>
      <c r="Y96" s="266" t="s">
        <v>41</v>
      </c>
      <c r="Z96" s="266" t="s">
        <v>41</v>
      </c>
      <c r="AA96" s="266" t="s">
        <v>41</v>
      </c>
      <c r="AB96" s="266" t="s">
        <v>41</v>
      </c>
      <c r="AC96" s="266" t="s">
        <v>41</v>
      </c>
      <c r="AD96" s="266" t="s">
        <v>41</v>
      </c>
      <c r="AE96" s="266" t="s">
        <v>41</v>
      </c>
      <c r="AF96" s="266" t="s">
        <v>41</v>
      </c>
      <c r="AG96" s="266" t="s">
        <v>41</v>
      </c>
      <c r="AH96" s="266" t="s">
        <v>41</v>
      </c>
      <c r="AI96" s="266" t="s">
        <v>41</v>
      </c>
      <c r="AJ96" s="266" t="s">
        <v>41</v>
      </c>
      <c r="AK96" s="266" t="s">
        <v>41</v>
      </c>
      <c r="AL96" s="266" t="s">
        <v>41</v>
      </c>
      <c r="AM96" s="266" t="s">
        <v>41</v>
      </c>
      <c r="AN96" s="266" t="s">
        <v>41</v>
      </c>
      <c r="AO96" s="266" t="s">
        <v>41</v>
      </c>
      <c r="AP96" s="266" t="s">
        <v>41</v>
      </c>
      <c r="AQ96" s="266" t="s">
        <v>41</v>
      </c>
      <c r="AR96" s="266" t="s">
        <v>41</v>
      </c>
      <c r="AS96" s="266" t="s">
        <v>41</v>
      </c>
      <c r="AT96" s="266" t="s">
        <v>41</v>
      </c>
      <c r="AU96" s="266" t="s">
        <v>41</v>
      </c>
      <c r="AV96" s="266" t="s">
        <v>41</v>
      </c>
      <c r="AW96" s="266" t="s">
        <v>41</v>
      </c>
      <c r="AX96" s="266" t="s">
        <v>41</v>
      </c>
      <c r="AY96" s="266" t="s">
        <v>41</v>
      </c>
      <c r="AZ96" s="266" t="s">
        <v>41</v>
      </c>
      <c r="BA96" s="266" t="s">
        <v>41</v>
      </c>
      <c r="BB96" s="140"/>
      <c r="BC96" s="138"/>
      <c r="BD96" s="140"/>
      <c r="BE96" s="140"/>
      <c r="BF96" s="138"/>
      <c r="BG96" s="140"/>
      <c r="BH96" s="140"/>
      <c r="BI96" s="138"/>
    </row>
    <row r="97" spans="1:61" ht="13.5" hidden="1" customHeight="1" x14ac:dyDescent="0.15">
      <c r="A97" s="268"/>
      <c r="B97" s="266"/>
      <c r="C97" s="266"/>
      <c r="D97" s="266"/>
      <c r="E97" s="266"/>
      <c r="F97" s="266"/>
      <c r="G97" s="266"/>
      <c r="H97" s="266"/>
      <c r="I97" s="266"/>
      <c r="J97" s="266"/>
      <c r="K97" s="266"/>
      <c r="L97" s="266"/>
      <c r="M97" s="266"/>
      <c r="N97" s="266"/>
      <c r="O97" s="266"/>
      <c r="P97" s="266"/>
      <c r="Q97" s="266"/>
      <c r="R97" s="266"/>
      <c r="S97" s="266"/>
      <c r="T97" s="266"/>
      <c r="U97" s="266"/>
      <c r="V97" s="266"/>
      <c r="W97" s="266"/>
      <c r="X97" s="266"/>
      <c r="Y97" s="266"/>
      <c r="Z97" s="266"/>
      <c r="AA97" s="266"/>
      <c r="AB97" s="266"/>
      <c r="AC97" s="266"/>
      <c r="AD97" s="266"/>
      <c r="AE97" s="266"/>
      <c r="AF97" s="266"/>
      <c r="AG97" s="266"/>
      <c r="AH97" s="266"/>
      <c r="AI97" s="266"/>
      <c r="AJ97" s="266"/>
      <c r="AK97" s="266"/>
      <c r="AL97" s="266"/>
      <c r="AM97" s="266"/>
      <c r="AN97" s="266"/>
      <c r="AO97" s="266"/>
      <c r="AP97" s="266"/>
      <c r="AQ97" s="266"/>
      <c r="AR97" s="266"/>
      <c r="AS97" s="266"/>
      <c r="AT97" s="266"/>
      <c r="AU97" s="266"/>
      <c r="AV97" s="266"/>
      <c r="AW97" s="266"/>
      <c r="AX97" s="266"/>
      <c r="AY97" s="266"/>
      <c r="AZ97" s="266"/>
      <c r="BA97" s="266"/>
      <c r="BB97" s="140"/>
      <c r="BC97" s="138"/>
      <c r="BD97" s="140"/>
      <c r="BE97" s="140"/>
      <c r="BF97" s="138"/>
      <c r="BG97" s="140"/>
      <c r="BH97" s="140"/>
      <c r="BI97" s="138"/>
    </row>
    <row r="98" spans="1:61" ht="13.5" hidden="1" customHeight="1" x14ac:dyDescent="0.15">
      <c r="A98" s="268"/>
      <c r="B98" s="266"/>
      <c r="C98" s="266"/>
      <c r="D98" s="266"/>
      <c r="E98" s="266"/>
      <c r="F98" s="266"/>
      <c r="G98" s="266"/>
      <c r="H98" s="266"/>
      <c r="I98" s="266"/>
      <c r="J98" s="266"/>
      <c r="K98" s="266"/>
      <c r="L98" s="266"/>
      <c r="M98" s="266"/>
      <c r="N98" s="266"/>
      <c r="O98" s="266"/>
      <c r="P98" s="266"/>
      <c r="Q98" s="266"/>
      <c r="R98" s="266"/>
      <c r="S98" s="266"/>
      <c r="T98" s="266"/>
      <c r="U98" s="266"/>
      <c r="V98" s="266"/>
      <c r="W98" s="266"/>
      <c r="X98" s="266"/>
      <c r="Y98" s="266"/>
      <c r="Z98" s="266"/>
      <c r="AA98" s="266"/>
      <c r="AB98" s="266"/>
      <c r="AC98" s="266"/>
      <c r="AD98" s="266"/>
      <c r="AE98" s="266"/>
      <c r="AF98" s="266"/>
      <c r="AG98" s="266"/>
      <c r="AH98" s="266"/>
      <c r="AI98" s="266"/>
      <c r="AJ98" s="266"/>
      <c r="AK98" s="266"/>
      <c r="AL98" s="266"/>
      <c r="AM98" s="266"/>
      <c r="AN98" s="266"/>
      <c r="AO98" s="266"/>
      <c r="AP98" s="266"/>
      <c r="AQ98" s="266"/>
      <c r="AR98" s="266"/>
      <c r="AS98" s="266"/>
      <c r="AT98" s="266"/>
      <c r="AU98" s="266"/>
      <c r="AV98" s="266"/>
      <c r="AW98" s="266"/>
      <c r="AX98" s="266"/>
      <c r="AY98" s="266"/>
      <c r="AZ98" s="266"/>
      <c r="BA98" s="266"/>
      <c r="BB98" s="140"/>
      <c r="BC98" s="138"/>
      <c r="BD98" s="140"/>
      <c r="BE98" s="140"/>
      <c r="BF98" s="138"/>
      <c r="BG98" s="140"/>
      <c r="BH98" s="140"/>
      <c r="BI98" s="138"/>
    </row>
    <row r="99" spans="1:61" ht="13.5" hidden="1" customHeight="1" x14ac:dyDescent="0.15">
      <c r="A99" s="268"/>
      <c r="B99" s="266"/>
      <c r="C99" s="266"/>
      <c r="D99" s="266"/>
      <c r="E99" s="266"/>
      <c r="F99" s="266"/>
      <c r="G99" s="266"/>
      <c r="H99" s="266"/>
      <c r="I99" s="266"/>
      <c r="J99" s="266"/>
      <c r="K99" s="266"/>
      <c r="L99" s="266"/>
      <c r="M99" s="266"/>
      <c r="N99" s="266"/>
      <c r="O99" s="266"/>
      <c r="P99" s="266"/>
      <c r="Q99" s="266"/>
      <c r="R99" s="266"/>
      <c r="S99" s="266"/>
      <c r="T99" s="266"/>
      <c r="U99" s="266"/>
      <c r="V99" s="266"/>
      <c r="W99" s="266"/>
      <c r="X99" s="266"/>
      <c r="Y99" s="266"/>
      <c r="Z99" s="266"/>
      <c r="AA99" s="266"/>
      <c r="AB99" s="266"/>
      <c r="AC99" s="266"/>
      <c r="AD99" s="266"/>
      <c r="AE99" s="266"/>
      <c r="AF99" s="266"/>
      <c r="AG99" s="266"/>
      <c r="AH99" s="266"/>
      <c r="AI99" s="266"/>
      <c r="AJ99" s="266"/>
      <c r="AK99" s="266"/>
      <c r="AL99" s="266"/>
      <c r="AM99" s="266"/>
      <c r="AN99" s="266"/>
      <c r="AO99" s="266"/>
      <c r="AP99" s="266"/>
      <c r="AQ99" s="266"/>
      <c r="AR99" s="266"/>
      <c r="AS99" s="266"/>
      <c r="AT99" s="266"/>
      <c r="AU99" s="266"/>
      <c r="AV99" s="266"/>
      <c r="AW99" s="266"/>
      <c r="AX99" s="266"/>
      <c r="AY99" s="266"/>
      <c r="AZ99" s="266"/>
      <c r="BA99" s="266"/>
      <c r="BB99" s="140"/>
      <c r="BC99" s="138"/>
      <c r="BD99" s="140"/>
      <c r="BE99" s="140"/>
      <c r="BF99" s="138"/>
      <c r="BG99" s="140"/>
      <c r="BH99" s="140"/>
      <c r="BI99" s="138"/>
    </row>
    <row r="100" spans="1:61" ht="13.5" hidden="1" customHeight="1" x14ac:dyDescent="0.15">
      <c r="A100" s="268"/>
      <c r="B100" s="266"/>
      <c r="C100" s="266"/>
      <c r="D100" s="266"/>
      <c r="E100" s="266"/>
      <c r="F100" s="266"/>
      <c r="G100" s="266"/>
      <c r="H100" s="266"/>
      <c r="I100" s="266"/>
      <c r="J100" s="266"/>
      <c r="K100" s="266"/>
      <c r="L100" s="266"/>
      <c r="M100" s="266"/>
      <c r="N100" s="266"/>
      <c r="O100" s="266"/>
      <c r="P100" s="266"/>
      <c r="Q100" s="266"/>
      <c r="R100" s="266"/>
      <c r="S100" s="266"/>
      <c r="T100" s="266"/>
      <c r="U100" s="266"/>
      <c r="V100" s="266"/>
      <c r="W100" s="266"/>
      <c r="X100" s="266"/>
      <c r="Y100" s="266"/>
      <c r="Z100" s="266"/>
      <c r="AA100" s="266"/>
      <c r="AB100" s="266"/>
      <c r="AC100" s="266"/>
      <c r="AD100" s="266"/>
      <c r="AE100" s="266"/>
      <c r="AF100" s="266"/>
      <c r="AG100" s="266"/>
      <c r="AH100" s="266"/>
      <c r="AI100" s="266"/>
      <c r="AJ100" s="266"/>
      <c r="AK100" s="266"/>
      <c r="AL100" s="266"/>
      <c r="AM100" s="266"/>
      <c r="AN100" s="266"/>
      <c r="AO100" s="266"/>
      <c r="AP100" s="266"/>
      <c r="AQ100" s="266"/>
      <c r="AR100" s="266"/>
      <c r="AS100" s="266"/>
      <c r="AT100" s="266"/>
      <c r="AU100" s="266"/>
      <c r="AV100" s="266"/>
      <c r="AW100" s="266"/>
      <c r="AX100" s="266"/>
      <c r="AY100" s="266"/>
      <c r="AZ100" s="266"/>
      <c r="BA100" s="266"/>
      <c r="BB100" s="140"/>
      <c r="BC100" s="138"/>
      <c r="BD100" s="140"/>
      <c r="BE100" s="140"/>
      <c r="BF100" s="138"/>
      <c r="BG100" s="140"/>
      <c r="BH100" s="140"/>
      <c r="BI100" s="138"/>
    </row>
    <row r="101" spans="1:61" ht="13.5" hidden="1" customHeight="1" x14ac:dyDescent="0.15">
      <c r="A101" s="268"/>
      <c r="B101" s="266"/>
      <c r="C101" s="266"/>
      <c r="D101" s="266"/>
      <c r="E101" s="266"/>
      <c r="F101" s="266"/>
      <c r="G101" s="266"/>
      <c r="H101" s="266"/>
      <c r="I101" s="266"/>
      <c r="J101" s="266"/>
      <c r="K101" s="266"/>
      <c r="L101" s="266"/>
      <c r="M101" s="266"/>
      <c r="N101" s="266"/>
      <c r="O101" s="266"/>
      <c r="P101" s="266"/>
      <c r="Q101" s="266"/>
      <c r="R101" s="266"/>
      <c r="S101" s="266"/>
      <c r="T101" s="266"/>
      <c r="U101" s="266"/>
      <c r="V101" s="266"/>
      <c r="W101" s="266"/>
      <c r="X101" s="266"/>
      <c r="Y101" s="266"/>
      <c r="Z101" s="266"/>
      <c r="AA101" s="266"/>
      <c r="AB101" s="266"/>
      <c r="AC101" s="266"/>
      <c r="AD101" s="266"/>
      <c r="AE101" s="266"/>
      <c r="AF101" s="266"/>
      <c r="AG101" s="266"/>
      <c r="AH101" s="266"/>
      <c r="AI101" s="266"/>
      <c r="AJ101" s="266"/>
      <c r="AK101" s="266"/>
      <c r="AL101" s="266"/>
      <c r="AM101" s="266"/>
      <c r="AN101" s="266"/>
      <c r="AO101" s="266"/>
      <c r="AP101" s="266"/>
      <c r="AQ101" s="266"/>
      <c r="AR101" s="266"/>
      <c r="AS101" s="266"/>
      <c r="AT101" s="266"/>
      <c r="AU101" s="266"/>
      <c r="AV101" s="266"/>
      <c r="AW101" s="266"/>
      <c r="AX101" s="266"/>
      <c r="AY101" s="266"/>
      <c r="AZ101" s="266"/>
      <c r="BA101" s="266"/>
      <c r="BB101" s="140"/>
      <c r="BC101" s="138"/>
      <c r="BD101" s="140"/>
      <c r="BE101" s="140"/>
      <c r="BF101" s="138"/>
      <c r="BG101" s="140"/>
      <c r="BH101" s="140"/>
      <c r="BI101" s="138"/>
    </row>
    <row r="102" spans="1:61" ht="13.5" hidden="1" customHeight="1" x14ac:dyDescent="0.15">
      <c r="A102" s="139"/>
      <c r="B102" s="257"/>
      <c r="C102" s="257"/>
      <c r="D102" s="257"/>
      <c r="E102" s="257"/>
      <c r="F102" s="257"/>
      <c r="G102" s="257"/>
      <c r="H102" s="257"/>
      <c r="I102" s="257"/>
      <c r="J102" s="257"/>
      <c r="K102" s="257"/>
      <c r="L102" s="257"/>
      <c r="M102" s="257"/>
      <c r="N102" s="257"/>
      <c r="O102" s="257"/>
      <c r="P102" s="257"/>
      <c r="Q102" s="257"/>
      <c r="R102" s="257"/>
      <c r="S102" s="257"/>
      <c r="T102" s="257"/>
      <c r="U102" s="257"/>
      <c r="V102" s="257"/>
      <c r="W102" s="257"/>
      <c r="X102" s="257"/>
      <c r="Y102" s="257"/>
      <c r="Z102" s="257"/>
      <c r="AA102" s="257"/>
      <c r="AB102" s="257"/>
      <c r="AC102" s="257"/>
      <c r="AD102" s="257"/>
      <c r="AE102" s="257"/>
      <c r="AF102" s="257"/>
      <c r="AG102" s="257"/>
      <c r="AH102" s="257"/>
      <c r="AI102" s="257"/>
      <c r="AJ102" s="257"/>
      <c r="AK102" s="257"/>
      <c r="AL102" s="257"/>
      <c r="AM102" s="257"/>
      <c r="AN102" s="257"/>
      <c r="AO102" s="257"/>
      <c r="AP102" s="257"/>
      <c r="AQ102" s="257"/>
      <c r="AR102" s="257"/>
      <c r="AS102" s="257"/>
      <c r="AT102" s="257"/>
      <c r="AU102" s="257"/>
      <c r="AV102" s="257"/>
      <c r="AW102" s="257"/>
      <c r="AX102" s="257"/>
      <c r="AY102" s="257"/>
      <c r="AZ102" s="257"/>
      <c r="BA102" s="257"/>
      <c r="BB102" s="140"/>
      <c r="BC102" s="138"/>
      <c r="BD102" s="140"/>
      <c r="BE102" s="140"/>
      <c r="BF102" s="138"/>
      <c r="BG102" s="140"/>
      <c r="BH102" s="140"/>
      <c r="BI102" s="138"/>
    </row>
    <row r="103" spans="1:61" ht="13.5" hidden="1" customHeight="1" x14ac:dyDescent="0.15">
      <c r="A103" s="268" t="s">
        <v>84</v>
      </c>
      <c r="B103" s="266" t="s">
        <v>41</v>
      </c>
      <c r="C103" s="266" t="s">
        <v>41</v>
      </c>
      <c r="D103" s="266" t="s">
        <v>41</v>
      </c>
      <c r="E103" s="266" t="s">
        <v>41</v>
      </c>
      <c r="F103" s="266" t="s">
        <v>41</v>
      </c>
      <c r="G103" s="266" t="s">
        <v>41</v>
      </c>
      <c r="H103" s="266" t="s">
        <v>41</v>
      </c>
      <c r="I103" s="266" t="s">
        <v>41</v>
      </c>
      <c r="J103" s="266" t="s">
        <v>41</v>
      </c>
      <c r="K103" s="266" t="s">
        <v>41</v>
      </c>
      <c r="L103" s="266" t="s">
        <v>41</v>
      </c>
      <c r="M103" s="266" t="s">
        <v>41</v>
      </c>
      <c r="N103" s="266" t="s">
        <v>41</v>
      </c>
      <c r="O103" s="266" t="s">
        <v>41</v>
      </c>
      <c r="P103" s="266" t="s">
        <v>41</v>
      </c>
      <c r="Q103" s="266" t="s">
        <v>41</v>
      </c>
      <c r="R103" s="266" t="s">
        <v>41</v>
      </c>
      <c r="S103" s="266" t="s">
        <v>41</v>
      </c>
      <c r="T103" s="266" t="s">
        <v>41</v>
      </c>
      <c r="U103" s="266" t="s">
        <v>41</v>
      </c>
      <c r="V103" s="266" t="s">
        <v>41</v>
      </c>
      <c r="W103" s="266" t="s">
        <v>41</v>
      </c>
      <c r="X103" s="266" t="s">
        <v>41</v>
      </c>
      <c r="Y103" s="266" t="s">
        <v>41</v>
      </c>
      <c r="Z103" s="266" t="s">
        <v>41</v>
      </c>
      <c r="AA103" s="266" t="s">
        <v>41</v>
      </c>
      <c r="AB103" s="266" t="s">
        <v>41</v>
      </c>
      <c r="AC103" s="266" t="s">
        <v>41</v>
      </c>
      <c r="AD103" s="266" t="s">
        <v>41</v>
      </c>
      <c r="AE103" s="266" t="s">
        <v>41</v>
      </c>
      <c r="AF103" s="266" t="s">
        <v>41</v>
      </c>
      <c r="AG103" s="266" t="s">
        <v>41</v>
      </c>
      <c r="AH103" s="266" t="s">
        <v>41</v>
      </c>
      <c r="AI103" s="266" t="s">
        <v>41</v>
      </c>
      <c r="AJ103" s="266" t="s">
        <v>41</v>
      </c>
      <c r="AK103" s="266" t="s">
        <v>41</v>
      </c>
      <c r="AL103" s="266" t="s">
        <v>41</v>
      </c>
      <c r="AM103" s="266" t="s">
        <v>41</v>
      </c>
      <c r="AN103" s="266" t="s">
        <v>41</v>
      </c>
      <c r="AO103" s="266" t="s">
        <v>41</v>
      </c>
      <c r="AP103" s="266" t="s">
        <v>41</v>
      </c>
      <c r="AQ103" s="266" t="s">
        <v>41</v>
      </c>
      <c r="AR103" s="266" t="s">
        <v>41</v>
      </c>
      <c r="AS103" s="266" t="s">
        <v>41</v>
      </c>
      <c r="AT103" s="266" t="s">
        <v>41</v>
      </c>
      <c r="AU103" s="266" t="s">
        <v>41</v>
      </c>
      <c r="AV103" s="266" t="s">
        <v>41</v>
      </c>
      <c r="AW103" s="266" t="s">
        <v>41</v>
      </c>
      <c r="AX103" s="266" t="s">
        <v>41</v>
      </c>
      <c r="AY103" s="266" t="s">
        <v>41</v>
      </c>
      <c r="AZ103" s="266" t="s">
        <v>41</v>
      </c>
      <c r="BA103" s="266" t="s">
        <v>41</v>
      </c>
      <c r="BB103" s="140"/>
      <c r="BC103" s="138"/>
      <c r="BD103" s="140"/>
      <c r="BE103" s="140"/>
      <c r="BF103" s="138"/>
      <c r="BG103" s="140"/>
      <c r="BH103" s="140"/>
      <c r="BI103" s="138"/>
    </row>
    <row r="104" spans="1:61" ht="13.5" hidden="1" customHeight="1" x14ac:dyDescent="0.15">
      <c r="A104" s="268"/>
      <c r="B104" s="266"/>
      <c r="C104" s="266"/>
      <c r="D104" s="266"/>
      <c r="E104" s="266"/>
      <c r="F104" s="266"/>
      <c r="G104" s="266"/>
      <c r="H104" s="266"/>
      <c r="I104" s="266"/>
      <c r="J104" s="266"/>
      <c r="K104" s="266"/>
      <c r="L104" s="266"/>
      <c r="M104" s="266"/>
      <c r="N104" s="266"/>
      <c r="O104" s="266"/>
      <c r="P104" s="266"/>
      <c r="Q104" s="266"/>
      <c r="R104" s="266"/>
      <c r="S104" s="266"/>
      <c r="T104" s="266"/>
      <c r="U104" s="266"/>
      <c r="V104" s="266"/>
      <c r="W104" s="266"/>
      <c r="X104" s="266"/>
      <c r="Y104" s="266"/>
      <c r="Z104" s="266"/>
      <c r="AA104" s="266"/>
      <c r="AB104" s="266"/>
      <c r="AC104" s="266"/>
      <c r="AD104" s="266"/>
      <c r="AE104" s="266"/>
      <c r="AF104" s="266"/>
      <c r="AG104" s="266"/>
      <c r="AH104" s="266"/>
      <c r="AI104" s="266"/>
      <c r="AJ104" s="266"/>
      <c r="AK104" s="266"/>
      <c r="AL104" s="266"/>
      <c r="AM104" s="266"/>
      <c r="AN104" s="266"/>
      <c r="AO104" s="266"/>
      <c r="AP104" s="266"/>
      <c r="AQ104" s="266"/>
      <c r="AR104" s="266"/>
      <c r="AS104" s="266"/>
      <c r="AT104" s="266"/>
      <c r="AU104" s="266"/>
      <c r="AV104" s="266"/>
      <c r="AW104" s="266"/>
      <c r="AX104" s="266"/>
      <c r="AY104" s="266"/>
      <c r="AZ104" s="266"/>
      <c r="BA104" s="266"/>
      <c r="BB104" s="140"/>
      <c r="BC104" s="138"/>
      <c r="BD104" s="140"/>
      <c r="BE104" s="140"/>
      <c r="BF104" s="138"/>
      <c r="BG104" s="140"/>
      <c r="BH104" s="140"/>
      <c r="BI104" s="138"/>
    </row>
    <row r="105" spans="1:61" ht="13.5" hidden="1" customHeight="1" x14ac:dyDescent="0.15">
      <c r="A105" s="268"/>
      <c r="B105" s="266"/>
      <c r="C105" s="266"/>
      <c r="D105" s="266"/>
      <c r="E105" s="266"/>
      <c r="F105" s="266"/>
      <c r="G105" s="266"/>
      <c r="H105" s="266"/>
      <c r="I105" s="266"/>
      <c r="J105" s="266"/>
      <c r="K105" s="266"/>
      <c r="L105" s="266"/>
      <c r="M105" s="266"/>
      <c r="N105" s="266"/>
      <c r="O105" s="266"/>
      <c r="P105" s="266"/>
      <c r="Q105" s="266"/>
      <c r="R105" s="266"/>
      <c r="S105" s="266"/>
      <c r="T105" s="266"/>
      <c r="U105" s="266"/>
      <c r="V105" s="266"/>
      <c r="W105" s="266"/>
      <c r="X105" s="266"/>
      <c r="Y105" s="266"/>
      <c r="Z105" s="266"/>
      <c r="AA105" s="266"/>
      <c r="AB105" s="266"/>
      <c r="AC105" s="266"/>
      <c r="AD105" s="266"/>
      <c r="AE105" s="266"/>
      <c r="AF105" s="266"/>
      <c r="AG105" s="266"/>
      <c r="AH105" s="266"/>
      <c r="AI105" s="266"/>
      <c r="AJ105" s="266"/>
      <c r="AK105" s="266"/>
      <c r="AL105" s="266"/>
      <c r="AM105" s="266"/>
      <c r="AN105" s="266"/>
      <c r="AO105" s="266"/>
      <c r="AP105" s="266"/>
      <c r="AQ105" s="266"/>
      <c r="AR105" s="266"/>
      <c r="AS105" s="266"/>
      <c r="AT105" s="266"/>
      <c r="AU105" s="266"/>
      <c r="AV105" s="266"/>
      <c r="AW105" s="266"/>
      <c r="AX105" s="266"/>
      <c r="AY105" s="266"/>
      <c r="AZ105" s="266"/>
      <c r="BA105" s="266"/>
      <c r="BB105" s="140"/>
      <c r="BC105" s="138"/>
      <c r="BD105" s="140"/>
      <c r="BE105" s="140"/>
      <c r="BF105" s="138"/>
      <c r="BG105" s="140"/>
      <c r="BH105" s="140"/>
      <c r="BI105" s="138"/>
    </row>
    <row r="106" spans="1:61" ht="13.5" hidden="1" customHeight="1" x14ac:dyDescent="0.15">
      <c r="A106" s="268"/>
      <c r="B106" s="266"/>
      <c r="C106" s="266"/>
      <c r="D106" s="266"/>
      <c r="E106" s="266"/>
      <c r="F106" s="266"/>
      <c r="G106" s="266"/>
      <c r="H106" s="266"/>
      <c r="I106" s="266"/>
      <c r="J106" s="266"/>
      <c r="K106" s="266"/>
      <c r="L106" s="266"/>
      <c r="M106" s="266"/>
      <c r="N106" s="266"/>
      <c r="O106" s="266"/>
      <c r="P106" s="266"/>
      <c r="Q106" s="266"/>
      <c r="R106" s="266"/>
      <c r="S106" s="266"/>
      <c r="T106" s="266"/>
      <c r="U106" s="266"/>
      <c r="V106" s="266"/>
      <c r="W106" s="266"/>
      <c r="X106" s="266"/>
      <c r="Y106" s="266"/>
      <c r="Z106" s="266"/>
      <c r="AA106" s="266"/>
      <c r="AB106" s="266"/>
      <c r="AC106" s="266"/>
      <c r="AD106" s="266"/>
      <c r="AE106" s="266"/>
      <c r="AF106" s="266"/>
      <c r="AG106" s="266"/>
      <c r="AH106" s="266"/>
      <c r="AI106" s="266"/>
      <c r="AJ106" s="266"/>
      <c r="AK106" s="266"/>
      <c r="AL106" s="266"/>
      <c r="AM106" s="266"/>
      <c r="AN106" s="266"/>
      <c r="AO106" s="266"/>
      <c r="AP106" s="266"/>
      <c r="AQ106" s="266"/>
      <c r="AR106" s="266"/>
      <c r="AS106" s="266"/>
      <c r="AT106" s="266"/>
      <c r="AU106" s="266"/>
      <c r="AV106" s="266"/>
      <c r="AW106" s="266"/>
      <c r="AX106" s="266"/>
      <c r="AY106" s="266"/>
      <c r="AZ106" s="266"/>
      <c r="BA106" s="266"/>
      <c r="BB106" s="140"/>
      <c r="BC106" s="138"/>
      <c r="BD106" s="140"/>
      <c r="BE106" s="140"/>
      <c r="BF106" s="138"/>
      <c r="BG106" s="140"/>
      <c r="BH106" s="140"/>
      <c r="BI106" s="138"/>
    </row>
    <row r="107" spans="1:61" ht="13.5" hidden="1" customHeight="1" x14ac:dyDescent="0.15">
      <c r="A107" s="268"/>
      <c r="B107" s="266"/>
      <c r="C107" s="266"/>
      <c r="D107" s="266"/>
      <c r="E107" s="266"/>
      <c r="F107" s="266"/>
      <c r="G107" s="266"/>
      <c r="H107" s="266"/>
      <c r="I107" s="266"/>
      <c r="J107" s="266"/>
      <c r="K107" s="266"/>
      <c r="L107" s="266"/>
      <c r="M107" s="266"/>
      <c r="N107" s="266"/>
      <c r="O107" s="266"/>
      <c r="P107" s="266"/>
      <c r="Q107" s="266"/>
      <c r="R107" s="266"/>
      <c r="S107" s="266"/>
      <c r="T107" s="266"/>
      <c r="U107" s="266"/>
      <c r="V107" s="266"/>
      <c r="W107" s="266"/>
      <c r="X107" s="266"/>
      <c r="Y107" s="266"/>
      <c r="Z107" s="266"/>
      <c r="AA107" s="266"/>
      <c r="AB107" s="266"/>
      <c r="AC107" s="266"/>
      <c r="AD107" s="266"/>
      <c r="AE107" s="266"/>
      <c r="AF107" s="266"/>
      <c r="AG107" s="266"/>
      <c r="AH107" s="266"/>
      <c r="AI107" s="266"/>
      <c r="AJ107" s="266"/>
      <c r="AK107" s="266"/>
      <c r="AL107" s="266"/>
      <c r="AM107" s="266"/>
      <c r="AN107" s="266"/>
      <c r="AO107" s="266"/>
      <c r="AP107" s="266"/>
      <c r="AQ107" s="266"/>
      <c r="AR107" s="266"/>
      <c r="AS107" s="266"/>
      <c r="AT107" s="266"/>
      <c r="AU107" s="266"/>
      <c r="AV107" s="266"/>
      <c r="AW107" s="266"/>
      <c r="AX107" s="266"/>
      <c r="AY107" s="266"/>
      <c r="AZ107" s="266"/>
      <c r="BA107" s="266"/>
      <c r="BB107" s="140"/>
      <c r="BC107" s="138"/>
      <c r="BD107" s="140"/>
      <c r="BE107" s="140"/>
      <c r="BF107" s="138"/>
      <c r="BG107" s="140"/>
      <c r="BH107" s="140"/>
      <c r="BI107" s="138"/>
    </row>
    <row r="108" spans="1:61" ht="13.5" hidden="1" customHeight="1" x14ac:dyDescent="0.15">
      <c r="A108" s="268"/>
      <c r="B108" s="266"/>
      <c r="C108" s="266"/>
      <c r="D108" s="266"/>
      <c r="E108" s="266"/>
      <c r="F108" s="266"/>
      <c r="G108" s="266"/>
      <c r="H108" s="266"/>
      <c r="I108" s="266"/>
      <c r="J108" s="266"/>
      <c r="K108" s="266"/>
      <c r="L108" s="266"/>
      <c r="M108" s="266"/>
      <c r="N108" s="266"/>
      <c r="O108" s="266"/>
      <c r="P108" s="266"/>
      <c r="Q108" s="266"/>
      <c r="R108" s="266"/>
      <c r="S108" s="266"/>
      <c r="T108" s="266"/>
      <c r="U108" s="266"/>
      <c r="V108" s="266"/>
      <c r="W108" s="266"/>
      <c r="X108" s="266"/>
      <c r="Y108" s="266"/>
      <c r="Z108" s="266"/>
      <c r="AA108" s="266"/>
      <c r="AB108" s="266"/>
      <c r="AC108" s="266"/>
      <c r="AD108" s="266"/>
      <c r="AE108" s="266"/>
      <c r="AF108" s="266"/>
      <c r="AG108" s="266"/>
      <c r="AH108" s="266"/>
      <c r="AI108" s="266"/>
      <c r="AJ108" s="266"/>
      <c r="AK108" s="266"/>
      <c r="AL108" s="266"/>
      <c r="AM108" s="266"/>
      <c r="AN108" s="266"/>
      <c r="AO108" s="266"/>
      <c r="AP108" s="266"/>
      <c r="AQ108" s="266"/>
      <c r="AR108" s="266"/>
      <c r="AS108" s="266"/>
      <c r="AT108" s="266"/>
      <c r="AU108" s="266"/>
      <c r="AV108" s="266"/>
      <c r="AW108" s="266"/>
      <c r="AX108" s="266"/>
      <c r="AY108" s="266"/>
      <c r="AZ108" s="266"/>
      <c r="BA108" s="266"/>
      <c r="BB108" s="140"/>
      <c r="BC108" s="138"/>
      <c r="BD108" s="140"/>
      <c r="BE108" s="140"/>
      <c r="BF108" s="138"/>
      <c r="BG108" s="140"/>
      <c r="BH108" s="140"/>
      <c r="BI108" s="138"/>
    </row>
    <row r="109" spans="1:61" ht="13.5" hidden="1" customHeight="1" x14ac:dyDescent="0.15">
      <c r="A109" s="139"/>
      <c r="B109" s="257"/>
      <c r="C109" s="257"/>
      <c r="D109" s="257"/>
      <c r="E109" s="257"/>
      <c r="F109" s="257"/>
      <c r="G109" s="257"/>
      <c r="H109" s="257"/>
      <c r="I109" s="257"/>
      <c r="J109" s="257"/>
      <c r="K109" s="257"/>
      <c r="L109" s="257"/>
      <c r="M109" s="257"/>
      <c r="N109" s="257"/>
      <c r="O109" s="257"/>
      <c r="P109" s="257"/>
      <c r="Q109" s="257"/>
      <c r="R109" s="257"/>
      <c r="S109" s="257"/>
      <c r="T109" s="257"/>
      <c r="U109" s="257"/>
      <c r="V109" s="257"/>
      <c r="W109" s="257"/>
      <c r="X109" s="257"/>
      <c r="Y109" s="257"/>
      <c r="Z109" s="257"/>
      <c r="AA109" s="257"/>
      <c r="AB109" s="257"/>
      <c r="AC109" s="257"/>
      <c r="AD109" s="257"/>
      <c r="AE109" s="257"/>
      <c r="AF109" s="257"/>
      <c r="AG109" s="257"/>
      <c r="AH109" s="257"/>
      <c r="AI109" s="257"/>
      <c r="AJ109" s="257"/>
      <c r="AK109" s="257"/>
      <c r="AL109" s="257"/>
      <c r="AM109" s="257"/>
      <c r="AN109" s="257"/>
      <c r="AO109" s="257"/>
      <c r="AP109" s="257"/>
      <c r="AQ109" s="257"/>
      <c r="AR109" s="257"/>
      <c r="AS109" s="257"/>
      <c r="AT109" s="257"/>
      <c r="AU109" s="257"/>
      <c r="AV109" s="257"/>
      <c r="AW109" s="257"/>
      <c r="AX109" s="257"/>
      <c r="AY109" s="257"/>
      <c r="AZ109" s="257"/>
      <c r="BA109" s="257"/>
      <c r="BB109" s="140"/>
      <c r="BC109" s="138"/>
      <c r="BD109" s="140"/>
      <c r="BE109" s="140"/>
      <c r="BF109" s="138"/>
      <c r="BG109" s="140"/>
      <c r="BH109" s="140"/>
      <c r="BI109" s="138"/>
    </row>
    <row r="110" spans="1:61" ht="13.5" hidden="1" customHeight="1" x14ac:dyDescent="0.15">
      <c r="A110" s="268" t="s">
        <v>85</v>
      </c>
      <c r="B110" s="266" t="s">
        <v>41</v>
      </c>
      <c r="C110" s="266" t="s">
        <v>41</v>
      </c>
      <c r="D110" s="266" t="s">
        <v>41</v>
      </c>
      <c r="E110" s="266" t="s">
        <v>41</v>
      </c>
      <c r="F110" s="266" t="s">
        <v>41</v>
      </c>
      <c r="G110" s="266" t="s">
        <v>41</v>
      </c>
      <c r="H110" s="266" t="s">
        <v>41</v>
      </c>
      <c r="I110" s="266" t="s">
        <v>41</v>
      </c>
      <c r="J110" s="266" t="s">
        <v>41</v>
      </c>
      <c r="K110" s="266" t="s">
        <v>41</v>
      </c>
      <c r="L110" s="266" t="s">
        <v>41</v>
      </c>
      <c r="M110" s="266" t="s">
        <v>41</v>
      </c>
      <c r="N110" s="266" t="s">
        <v>41</v>
      </c>
      <c r="O110" s="266" t="s">
        <v>41</v>
      </c>
      <c r="P110" s="266" t="s">
        <v>41</v>
      </c>
      <c r="Q110" s="266" t="s">
        <v>41</v>
      </c>
      <c r="R110" s="266" t="s">
        <v>41</v>
      </c>
      <c r="S110" s="266" t="s">
        <v>41</v>
      </c>
      <c r="T110" s="266" t="s">
        <v>41</v>
      </c>
      <c r="U110" s="266" t="s">
        <v>41</v>
      </c>
      <c r="V110" s="266" t="s">
        <v>41</v>
      </c>
      <c r="W110" s="266" t="s">
        <v>41</v>
      </c>
      <c r="X110" s="266" t="s">
        <v>41</v>
      </c>
      <c r="Y110" s="266" t="s">
        <v>41</v>
      </c>
      <c r="Z110" s="266" t="s">
        <v>41</v>
      </c>
      <c r="AA110" s="266" t="s">
        <v>41</v>
      </c>
      <c r="AB110" s="266" t="s">
        <v>41</v>
      </c>
      <c r="AC110" s="266" t="s">
        <v>41</v>
      </c>
      <c r="AD110" s="266" t="s">
        <v>41</v>
      </c>
      <c r="AE110" s="266" t="s">
        <v>41</v>
      </c>
      <c r="AF110" s="266" t="s">
        <v>41</v>
      </c>
      <c r="AG110" s="266" t="s">
        <v>41</v>
      </c>
      <c r="AH110" s="266" t="s">
        <v>41</v>
      </c>
      <c r="AI110" s="266" t="s">
        <v>41</v>
      </c>
      <c r="AJ110" s="266" t="s">
        <v>41</v>
      </c>
      <c r="AK110" s="266" t="s">
        <v>41</v>
      </c>
      <c r="AL110" s="266" t="s">
        <v>41</v>
      </c>
      <c r="AM110" s="266" t="s">
        <v>41</v>
      </c>
      <c r="AN110" s="266" t="s">
        <v>41</v>
      </c>
      <c r="AO110" s="266" t="s">
        <v>41</v>
      </c>
      <c r="AP110" s="266" t="s">
        <v>41</v>
      </c>
      <c r="AQ110" s="266" t="s">
        <v>41</v>
      </c>
      <c r="AR110" s="266" t="s">
        <v>41</v>
      </c>
      <c r="AS110" s="266" t="s">
        <v>41</v>
      </c>
      <c r="AT110" s="266" t="s">
        <v>41</v>
      </c>
      <c r="AU110" s="266" t="s">
        <v>41</v>
      </c>
      <c r="AV110" s="266" t="s">
        <v>41</v>
      </c>
      <c r="AW110" s="266" t="s">
        <v>41</v>
      </c>
      <c r="AX110" s="266" t="s">
        <v>41</v>
      </c>
      <c r="AY110" s="266" t="s">
        <v>41</v>
      </c>
      <c r="AZ110" s="266" t="s">
        <v>41</v>
      </c>
      <c r="BA110" s="266" t="s">
        <v>41</v>
      </c>
      <c r="BB110" s="140"/>
      <c r="BC110" s="138"/>
      <c r="BD110" s="140"/>
      <c r="BE110" s="140"/>
      <c r="BF110" s="138"/>
      <c r="BG110" s="140"/>
      <c r="BH110" s="140"/>
      <c r="BI110" s="138"/>
    </row>
    <row r="111" spans="1:61" ht="13.5" hidden="1" customHeight="1" x14ac:dyDescent="0.15">
      <c r="A111" s="268"/>
      <c r="B111" s="266"/>
      <c r="C111" s="266"/>
      <c r="D111" s="266"/>
      <c r="E111" s="266"/>
      <c r="F111" s="266"/>
      <c r="G111" s="266"/>
      <c r="H111" s="266"/>
      <c r="I111" s="266"/>
      <c r="J111" s="266"/>
      <c r="K111" s="266"/>
      <c r="L111" s="266"/>
      <c r="M111" s="266"/>
      <c r="N111" s="266"/>
      <c r="O111" s="266"/>
      <c r="P111" s="266"/>
      <c r="Q111" s="266"/>
      <c r="R111" s="266"/>
      <c r="S111" s="266"/>
      <c r="T111" s="266"/>
      <c r="U111" s="266"/>
      <c r="V111" s="266"/>
      <c r="W111" s="266"/>
      <c r="X111" s="266"/>
      <c r="Y111" s="266"/>
      <c r="Z111" s="266"/>
      <c r="AA111" s="266"/>
      <c r="AB111" s="266"/>
      <c r="AC111" s="266"/>
      <c r="AD111" s="266"/>
      <c r="AE111" s="266"/>
      <c r="AF111" s="266"/>
      <c r="AG111" s="266"/>
      <c r="AH111" s="266"/>
      <c r="AI111" s="266"/>
      <c r="AJ111" s="266"/>
      <c r="AK111" s="266"/>
      <c r="AL111" s="266"/>
      <c r="AM111" s="266"/>
      <c r="AN111" s="266"/>
      <c r="AO111" s="266"/>
      <c r="AP111" s="266"/>
      <c r="AQ111" s="266"/>
      <c r="AR111" s="266"/>
      <c r="AS111" s="266"/>
      <c r="AT111" s="266"/>
      <c r="AU111" s="266"/>
      <c r="AV111" s="266"/>
      <c r="AW111" s="266"/>
      <c r="AX111" s="266"/>
      <c r="AY111" s="266"/>
      <c r="AZ111" s="266"/>
      <c r="BA111" s="266"/>
      <c r="BB111" s="140"/>
      <c r="BC111" s="138"/>
      <c r="BD111" s="140"/>
      <c r="BE111" s="140"/>
      <c r="BF111" s="138"/>
      <c r="BG111" s="140"/>
      <c r="BH111" s="140"/>
      <c r="BI111" s="138"/>
    </row>
    <row r="112" spans="1:61" ht="13.5" hidden="1" customHeight="1" x14ac:dyDescent="0.15">
      <c r="A112" s="268"/>
      <c r="B112" s="266"/>
      <c r="C112" s="266"/>
      <c r="D112" s="266"/>
      <c r="E112" s="266"/>
      <c r="F112" s="266"/>
      <c r="G112" s="266"/>
      <c r="H112" s="266"/>
      <c r="I112" s="266"/>
      <c r="J112" s="266"/>
      <c r="K112" s="266"/>
      <c r="L112" s="266"/>
      <c r="M112" s="266"/>
      <c r="N112" s="266"/>
      <c r="O112" s="266"/>
      <c r="P112" s="266"/>
      <c r="Q112" s="266"/>
      <c r="R112" s="266"/>
      <c r="S112" s="266"/>
      <c r="T112" s="266"/>
      <c r="U112" s="266"/>
      <c r="V112" s="266"/>
      <c r="W112" s="266"/>
      <c r="X112" s="266"/>
      <c r="Y112" s="266"/>
      <c r="Z112" s="266"/>
      <c r="AA112" s="266"/>
      <c r="AB112" s="266"/>
      <c r="AC112" s="266"/>
      <c r="AD112" s="266"/>
      <c r="AE112" s="266"/>
      <c r="AF112" s="266"/>
      <c r="AG112" s="266"/>
      <c r="AH112" s="266"/>
      <c r="AI112" s="266"/>
      <c r="AJ112" s="266"/>
      <c r="AK112" s="266"/>
      <c r="AL112" s="266"/>
      <c r="AM112" s="266"/>
      <c r="AN112" s="266"/>
      <c r="AO112" s="266"/>
      <c r="AP112" s="266"/>
      <c r="AQ112" s="266"/>
      <c r="AR112" s="266"/>
      <c r="AS112" s="266"/>
      <c r="AT112" s="266"/>
      <c r="AU112" s="266"/>
      <c r="AV112" s="266"/>
      <c r="AW112" s="266"/>
      <c r="AX112" s="266"/>
      <c r="AY112" s="266"/>
      <c r="AZ112" s="266"/>
      <c r="BA112" s="266"/>
      <c r="BB112" s="140"/>
      <c r="BC112" s="138"/>
      <c r="BD112" s="140"/>
      <c r="BE112" s="140"/>
      <c r="BF112" s="138"/>
      <c r="BG112" s="140"/>
      <c r="BH112" s="140"/>
      <c r="BI112" s="138"/>
    </row>
    <row r="113" spans="1:61" ht="13.5" hidden="1" customHeight="1" x14ac:dyDescent="0.15">
      <c r="A113" s="268"/>
      <c r="B113" s="266"/>
      <c r="C113" s="266"/>
      <c r="D113" s="266"/>
      <c r="E113" s="266"/>
      <c r="F113" s="266"/>
      <c r="G113" s="266"/>
      <c r="H113" s="266"/>
      <c r="I113" s="266"/>
      <c r="J113" s="266"/>
      <c r="K113" s="266"/>
      <c r="L113" s="266"/>
      <c r="M113" s="266"/>
      <c r="N113" s="266"/>
      <c r="O113" s="266"/>
      <c r="P113" s="266"/>
      <c r="Q113" s="266"/>
      <c r="R113" s="266"/>
      <c r="S113" s="266"/>
      <c r="T113" s="266"/>
      <c r="U113" s="266"/>
      <c r="V113" s="266"/>
      <c r="W113" s="266"/>
      <c r="X113" s="266"/>
      <c r="Y113" s="266"/>
      <c r="Z113" s="266"/>
      <c r="AA113" s="266"/>
      <c r="AB113" s="266"/>
      <c r="AC113" s="266"/>
      <c r="AD113" s="266"/>
      <c r="AE113" s="266"/>
      <c r="AF113" s="266"/>
      <c r="AG113" s="266"/>
      <c r="AH113" s="266"/>
      <c r="AI113" s="266"/>
      <c r="AJ113" s="266"/>
      <c r="AK113" s="266"/>
      <c r="AL113" s="266"/>
      <c r="AM113" s="266"/>
      <c r="AN113" s="266"/>
      <c r="AO113" s="266"/>
      <c r="AP113" s="266"/>
      <c r="AQ113" s="266"/>
      <c r="AR113" s="266"/>
      <c r="AS113" s="266"/>
      <c r="AT113" s="266"/>
      <c r="AU113" s="266"/>
      <c r="AV113" s="266"/>
      <c r="AW113" s="266"/>
      <c r="AX113" s="266"/>
      <c r="AY113" s="266"/>
      <c r="AZ113" s="266"/>
      <c r="BA113" s="266"/>
      <c r="BB113" s="140"/>
      <c r="BC113" s="138"/>
      <c r="BD113" s="140"/>
      <c r="BE113" s="140"/>
      <c r="BF113" s="138"/>
      <c r="BG113" s="140"/>
      <c r="BH113" s="140"/>
      <c r="BI113" s="138"/>
    </row>
    <row r="114" spans="1:61" ht="13.5" hidden="1" customHeight="1" x14ac:dyDescent="0.15">
      <c r="A114" s="268"/>
      <c r="B114" s="266"/>
      <c r="C114" s="266"/>
      <c r="D114" s="266"/>
      <c r="E114" s="266"/>
      <c r="F114" s="266"/>
      <c r="G114" s="266"/>
      <c r="H114" s="266"/>
      <c r="I114" s="266"/>
      <c r="J114" s="266"/>
      <c r="K114" s="266"/>
      <c r="L114" s="266"/>
      <c r="M114" s="266"/>
      <c r="N114" s="266"/>
      <c r="O114" s="266"/>
      <c r="P114" s="266"/>
      <c r="Q114" s="266"/>
      <c r="R114" s="266"/>
      <c r="S114" s="266"/>
      <c r="T114" s="266"/>
      <c r="U114" s="266"/>
      <c r="V114" s="266"/>
      <c r="W114" s="266"/>
      <c r="X114" s="266"/>
      <c r="Y114" s="266"/>
      <c r="Z114" s="266"/>
      <c r="AA114" s="266"/>
      <c r="AB114" s="266"/>
      <c r="AC114" s="266"/>
      <c r="AD114" s="266"/>
      <c r="AE114" s="266"/>
      <c r="AF114" s="266"/>
      <c r="AG114" s="266"/>
      <c r="AH114" s="266"/>
      <c r="AI114" s="266"/>
      <c r="AJ114" s="266"/>
      <c r="AK114" s="266"/>
      <c r="AL114" s="266"/>
      <c r="AM114" s="266"/>
      <c r="AN114" s="266"/>
      <c r="AO114" s="266"/>
      <c r="AP114" s="266"/>
      <c r="AQ114" s="266"/>
      <c r="AR114" s="266"/>
      <c r="AS114" s="266"/>
      <c r="AT114" s="266"/>
      <c r="AU114" s="266"/>
      <c r="AV114" s="266"/>
      <c r="AW114" s="266"/>
      <c r="AX114" s="266"/>
      <c r="AY114" s="266"/>
      <c r="AZ114" s="266"/>
      <c r="BA114" s="266"/>
      <c r="BB114" s="140"/>
      <c r="BC114" s="138"/>
      <c r="BD114" s="140"/>
      <c r="BE114" s="140"/>
      <c r="BF114" s="138"/>
      <c r="BG114" s="140"/>
      <c r="BH114" s="140"/>
      <c r="BI114" s="138"/>
    </row>
    <row r="115" spans="1:61" ht="13.5" hidden="1" customHeight="1" x14ac:dyDescent="0.15">
      <c r="A115" s="268"/>
      <c r="B115" s="266"/>
      <c r="C115" s="266"/>
      <c r="D115" s="266"/>
      <c r="E115" s="266"/>
      <c r="F115" s="266"/>
      <c r="G115" s="266"/>
      <c r="H115" s="266"/>
      <c r="I115" s="266"/>
      <c r="J115" s="266"/>
      <c r="K115" s="266"/>
      <c r="L115" s="266"/>
      <c r="M115" s="266"/>
      <c r="N115" s="266"/>
      <c r="O115" s="266"/>
      <c r="P115" s="266"/>
      <c r="Q115" s="266"/>
      <c r="R115" s="266"/>
      <c r="S115" s="266"/>
      <c r="T115" s="266"/>
      <c r="U115" s="266"/>
      <c r="V115" s="266"/>
      <c r="W115" s="266"/>
      <c r="X115" s="266"/>
      <c r="Y115" s="266"/>
      <c r="Z115" s="266"/>
      <c r="AA115" s="266"/>
      <c r="AB115" s="266"/>
      <c r="AC115" s="266"/>
      <c r="AD115" s="266"/>
      <c r="AE115" s="266"/>
      <c r="AF115" s="266"/>
      <c r="AG115" s="266"/>
      <c r="AH115" s="266"/>
      <c r="AI115" s="266"/>
      <c r="AJ115" s="266"/>
      <c r="AK115" s="266"/>
      <c r="AL115" s="266"/>
      <c r="AM115" s="266"/>
      <c r="AN115" s="266"/>
      <c r="AO115" s="266"/>
      <c r="AP115" s="266"/>
      <c r="AQ115" s="266"/>
      <c r="AR115" s="266"/>
      <c r="AS115" s="266"/>
      <c r="AT115" s="266"/>
      <c r="AU115" s="266"/>
      <c r="AV115" s="266"/>
      <c r="AW115" s="266"/>
      <c r="AX115" s="266"/>
      <c r="AY115" s="266"/>
      <c r="AZ115" s="266"/>
      <c r="BA115" s="266"/>
      <c r="BB115" s="140"/>
      <c r="BC115" s="138"/>
      <c r="BD115" s="140"/>
      <c r="BE115" s="140"/>
      <c r="BF115" s="138"/>
      <c r="BG115" s="140"/>
      <c r="BH115" s="140"/>
      <c r="BI115" s="138"/>
    </row>
    <row r="116" spans="1:61" ht="6" customHeight="1" x14ac:dyDescent="0.15">
      <c r="A116" s="138"/>
      <c r="B116" s="138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0"/>
      <c r="BC116" s="138"/>
      <c r="BD116" s="140"/>
      <c r="BE116" s="140"/>
      <c r="BF116" s="138"/>
      <c r="BG116" s="140"/>
      <c r="BH116" s="140"/>
      <c r="BI116" s="138"/>
    </row>
    <row r="117" spans="1:61" ht="12.75" customHeight="1" x14ac:dyDescent="0.15">
      <c r="A117" s="267" t="s">
        <v>88</v>
      </c>
      <c r="B117" s="267"/>
      <c r="C117" s="267"/>
      <c r="D117" s="267"/>
      <c r="E117" s="267"/>
      <c r="F117" s="267"/>
      <c r="G117" s="3"/>
      <c r="H117" s="263" t="s">
        <v>89</v>
      </c>
      <c r="I117" s="263"/>
      <c r="J117" s="263"/>
      <c r="K117" s="263"/>
      <c r="L117" s="263"/>
      <c r="M117" s="263"/>
      <c r="N117" s="263"/>
      <c r="O117" s="263"/>
      <c r="P117" s="263"/>
      <c r="Q117" s="263"/>
      <c r="R117" s="263"/>
      <c r="S117" s="263"/>
      <c r="T117" s="263"/>
      <c r="U117" s="263"/>
      <c r="V117" s="263"/>
      <c r="W117" s="263"/>
      <c r="X117" s="138"/>
      <c r="Y117" s="3" t="s">
        <v>0</v>
      </c>
      <c r="Z117" s="264" t="s">
        <v>90</v>
      </c>
      <c r="AA117" s="264"/>
      <c r="AB117" s="264"/>
      <c r="AC117" s="264"/>
      <c r="AD117" s="264"/>
      <c r="AE117" s="264"/>
      <c r="AF117" s="264"/>
      <c r="AG117" s="138"/>
      <c r="AH117" s="138"/>
      <c r="AI117" s="138"/>
      <c r="AJ117" s="138"/>
      <c r="AK117" s="138"/>
      <c r="AL117" s="138"/>
      <c r="AM117" s="138"/>
      <c r="AN117" s="138"/>
      <c r="AO117" s="141"/>
      <c r="AP117" s="138"/>
      <c r="AQ117" s="138"/>
      <c r="AR117" s="71"/>
      <c r="AS117" s="264"/>
      <c r="AT117" s="264"/>
      <c r="AU117" s="264"/>
      <c r="AV117" s="264"/>
      <c r="AW117" s="264"/>
      <c r="AX117" s="264"/>
      <c r="AY117" s="264"/>
      <c r="AZ117" s="264"/>
      <c r="BA117" s="264"/>
      <c r="BB117" s="264"/>
      <c r="BC117" s="264"/>
      <c r="BD117" s="264"/>
      <c r="BE117" s="264"/>
      <c r="BF117" s="264"/>
      <c r="BG117" s="264"/>
      <c r="BH117" s="264"/>
      <c r="BI117" s="264"/>
    </row>
    <row r="118" spans="1:61" ht="3.75" customHeight="1" x14ac:dyDescent="0.15">
      <c r="A118" s="138"/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  <c r="AA118" s="141"/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40"/>
      <c r="BB118" s="140"/>
      <c r="BC118" s="138"/>
      <c r="BD118" s="140"/>
      <c r="BE118" s="140"/>
      <c r="BF118" s="138"/>
      <c r="BG118" s="140"/>
      <c r="BH118" s="140"/>
      <c r="BI118" s="138"/>
    </row>
    <row r="119" spans="1:61" ht="12" customHeight="1" x14ac:dyDescent="0.15">
      <c r="A119" s="138"/>
      <c r="B119" s="138"/>
      <c r="C119" s="138"/>
      <c r="D119" s="138"/>
      <c r="E119" s="138"/>
      <c r="F119" s="138"/>
      <c r="G119" s="3" t="s">
        <v>87</v>
      </c>
      <c r="H119" s="263" t="s">
        <v>91</v>
      </c>
      <c r="I119" s="263"/>
      <c r="J119" s="263"/>
      <c r="K119" s="263"/>
      <c r="L119" s="263"/>
      <c r="M119" s="263"/>
      <c r="N119" s="263"/>
      <c r="O119" s="263"/>
      <c r="P119" s="263"/>
      <c r="Q119" s="263"/>
      <c r="R119" s="138"/>
      <c r="S119" s="138"/>
      <c r="T119" s="138"/>
      <c r="U119" s="140"/>
      <c r="V119" s="138"/>
      <c r="W119" s="138"/>
      <c r="X119" s="138"/>
      <c r="Y119" s="3" t="s">
        <v>11</v>
      </c>
      <c r="Z119" s="263" t="s">
        <v>92</v>
      </c>
      <c r="AA119" s="263"/>
      <c r="AB119" s="263"/>
      <c r="AC119" s="263"/>
      <c r="AD119" s="263"/>
      <c r="AE119" s="263"/>
      <c r="AF119" s="263"/>
      <c r="AG119" s="263"/>
      <c r="AH119" s="263"/>
      <c r="AI119" s="263"/>
      <c r="AJ119" s="263"/>
      <c r="AK119" s="263"/>
      <c r="AL119" s="263"/>
      <c r="AM119" s="263"/>
      <c r="AN119" s="263"/>
      <c r="AO119" s="263"/>
      <c r="AP119" s="263"/>
      <c r="AQ119" s="138"/>
      <c r="AR119" s="3" t="s">
        <v>77</v>
      </c>
      <c r="AS119" s="264" t="s">
        <v>93</v>
      </c>
      <c r="AT119" s="264"/>
      <c r="AU119" s="264"/>
      <c r="AV119" s="264"/>
      <c r="AW119" s="264"/>
      <c r="AX119" s="264"/>
      <c r="AY119" s="264"/>
      <c r="AZ119" s="264"/>
      <c r="BA119" s="264"/>
      <c r="BB119" s="264"/>
      <c r="BC119" s="264"/>
      <c r="BD119" s="264"/>
      <c r="BE119" s="264"/>
      <c r="BF119" s="264"/>
      <c r="BG119" s="140"/>
      <c r="BH119" s="140"/>
      <c r="BI119" s="138"/>
    </row>
    <row r="120" spans="1:61" ht="3.75" customHeight="1" x14ac:dyDescent="0.15">
      <c r="A120" s="138"/>
      <c r="B120" s="138"/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40"/>
      <c r="BB120" s="140"/>
      <c r="BC120" s="138"/>
      <c r="BD120" s="140"/>
      <c r="BE120" s="140"/>
      <c r="BF120" s="138"/>
      <c r="BG120" s="140"/>
      <c r="BH120" s="140"/>
      <c r="BI120" s="138"/>
    </row>
    <row r="121" spans="1:61" ht="12.75" customHeight="1" x14ac:dyDescent="0.15">
      <c r="A121" s="138"/>
      <c r="B121" s="138"/>
      <c r="C121" s="138"/>
      <c r="D121" s="138"/>
      <c r="E121" s="138"/>
      <c r="F121" s="138"/>
      <c r="G121" s="3" t="s">
        <v>86</v>
      </c>
      <c r="H121" s="263" t="s">
        <v>94</v>
      </c>
      <c r="I121" s="263"/>
      <c r="J121" s="263"/>
      <c r="K121" s="263"/>
      <c r="L121" s="263"/>
      <c r="M121" s="263"/>
      <c r="N121" s="263"/>
      <c r="O121" s="263"/>
      <c r="P121" s="263"/>
      <c r="Q121" s="263"/>
      <c r="R121" s="138"/>
      <c r="S121" s="138"/>
      <c r="T121" s="138"/>
      <c r="U121" s="140"/>
      <c r="V121" s="138"/>
      <c r="W121" s="138"/>
      <c r="X121" s="138"/>
      <c r="Y121" s="3" t="s">
        <v>84</v>
      </c>
      <c r="Z121" s="263" t="s">
        <v>95</v>
      </c>
      <c r="AA121" s="263"/>
      <c r="AB121" s="263"/>
      <c r="AC121" s="263"/>
      <c r="AD121" s="263"/>
      <c r="AE121" s="263"/>
      <c r="AF121" s="263"/>
      <c r="AG121" s="263"/>
      <c r="AH121" s="263"/>
      <c r="AI121" s="263"/>
      <c r="AJ121" s="263"/>
      <c r="AK121" s="263"/>
      <c r="AL121" s="263"/>
      <c r="AM121" s="263"/>
      <c r="AN121" s="263"/>
      <c r="AO121" s="263"/>
      <c r="AP121" s="263"/>
      <c r="AQ121" s="138"/>
      <c r="AR121" s="3" t="s">
        <v>41</v>
      </c>
      <c r="AS121" s="263" t="s">
        <v>96</v>
      </c>
      <c r="AT121" s="263"/>
      <c r="AU121" s="263"/>
      <c r="AV121" s="263"/>
      <c r="AW121" s="263"/>
      <c r="AX121" s="263"/>
      <c r="AY121" s="263"/>
      <c r="AZ121" s="263"/>
      <c r="BA121" s="263"/>
      <c r="BB121" s="263"/>
      <c r="BC121" s="138"/>
      <c r="BD121" s="140"/>
      <c r="BE121" s="140"/>
      <c r="BF121" s="138"/>
      <c r="BG121" s="140"/>
      <c r="BH121" s="140"/>
      <c r="BI121" s="138"/>
    </row>
    <row r="122" spans="1:61" ht="12.75" customHeight="1" x14ac:dyDescent="0.15">
      <c r="A122" s="138"/>
      <c r="B122" s="13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40"/>
      <c r="BB122" s="140"/>
      <c r="BC122" s="138"/>
      <c r="BD122" s="140"/>
      <c r="BE122" s="140"/>
      <c r="BF122" s="138"/>
      <c r="BG122" s="140"/>
      <c r="BH122" s="140"/>
      <c r="BI122" s="138"/>
    </row>
    <row r="123" spans="1:61" ht="18" customHeight="1" x14ac:dyDescent="0.25">
      <c r="A123" s="15" t="s">
        <v>97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40"/>
      <c r="BC123" s="138"/>
      <c r="BD123" s="140"/>
      <c r="BE123" s="140"/>
      <c r="BF123" s="138"/>
      <c r="BG123" s="140"/>
      <c r="BH123" s="140"/>
      <c r="BI123" s="138"/>
    </row>
    <row r="124" spans="1:61" ht="3" customHeight="1" x14ac:dyDescent="0.15">
      <c r="A124" s="265"/>
      <c r="B124" s="265"/>
      <c r="C124" s="265"/>
      <c r="D124" s="265"/>
      <c r="E124" s="265"/>
      <c r="F124" s="265"/>
      <c r="G124" s="265"/>
      <c r="H124" s="265"/>
      <c r="I124" s="265"/>
      <c r="J124" s="265"/>
      <c r="K124" s="265"/>
      <c r="L124" s="265"/>
      <c r="M124" s="265"/>
      <c r="N124" s="265"/>
      <c r="O124" s="265"/>
      <c r="P124" s="265"/>
      <c r="Q124" s="265"/>
      <c r="R124" s="265"/>
      <c r="S124" s="265"/>
      <c r="T124" s="265"/>
      <c r="U124" s="265"/>
      <c r="V124" s="265"/>
      <c r="W124" s="265"/>
      <c r="X124" s="265"/>
      <c r="Y124" s="265"/>
      <c r="Z124" s="265"/>
      <c r="AA124" s="265"/>
      <c r="AB124" s="265"/>
      <c r="AC124" s="265"/>
      <c r="AD124" s="265"/>
      <c r="AE124" s="265"/>
      <c r="AF124" s="265"/>
      <c r="AG124" s="265"/>
      <c r="AH124" s="265"/>
      <c r="AI124" s="265"/>
      <c r="AJ124" s="265"/>
      <c r="AK124" s="265"/>
      <c r="AL124" s="265"/>
      <c r="AM124" s="265"/>
      <c r="AN124" s="265"/>
      <c r="AO124" s="265"/>
      <c r="AP124" s="265"/>
      <c r="AQ124" s="265"/>
      <c r="AR124" s="265"/>
      <c r="AS124" s="265"/>
      <c r="AT124" s="265"/>
      <c r="AU124" s="265"/>
      <c r="AV124" s="265"/>
      <c r="AW124" s="265"/>
      <c r="AX124" s="265"/>
      <c r="AY124" s="265"/>
      <c r="AZ124" s="265"/>
      <c r="BA124" s="265"/>
      <c r="BB124" s="265"/>
      <c r="BC124" s="265"/>
      <c r="BD124" s="265"/>
      <c r="BE124" s="265"/>
      <c r="BF124" s="265"/>
      <c r="BG124" s="265"/>
      <c r="BH124" s="265"/>
      <c r="BI124" s="265"/>
    </row>
    <row r="125" spans="1:61" ht="13.5" hidden="1" customHeight="1" x14ac:dyDescent="0.15">
      <c r="A125" s="258" t="s">
        <v>62</v>
      </c>
      <c r="B125" s="258" t="s">
        <v>111</v>
      </c>
      <c r="C125" s="258"/>
      <c r="D125" s="258"/>
      <c r="E125" s="258"/>
      <c r="F125" s="258"/>
      <c r="G125" s="258"/>
      <c r="H125" s="258"/>
      <c r="I125" s="258"/>
      <c r="J125" s="258"/>
      <c r="K125" s="258"/>
      <c r="L125" s="258"/>
      <c r="M125" s="258"/>
      <c r="N125" s="258"/>
      <c r="O125" s="258"/>
      <c r="P125" s="258"/>
      <c r="Q125" s="258"/>
      <c r="R125" s="258"/>
      <c r="S125" s="258"/>
      <c r="T125" s="258" t="s">
        <v>98</v>
      </c>
      <c r="U125" s="258"/>
      <c r="V125" s="258"/>
      <c r="W125" s="258"/>
      <c r="X125" s="258"/>
      <c r="Y125" s="258"/>
      <c r="Z125" s="258"/>
      <c r="AA125" s="258"/>
      <c r="AB125" s="258"/>
      <c r="AC125" s="258" t="s">
        <v>99</v>
      </c>
      <c r="AD125" s="258"/>
      <c r="AE125" s="258"/>
      <c r="AF125" s="258"/>
      <c r="AG125" s="258"/>
      <c r="AH125" s="258"/>
      <c r="AI125" s="258"/>
      <c r="AJ125" s="258"/>
      <c r="AK125" s="258"/>
      <c r="AL125" s="258"/>
      <c r="AM125" s="258"/>
      <c r="AN125" s="258"/>
      <c r="AO125" s="258"/>
      <c r="AP125" s="258"/>
      <c r="AQ125" s="258" t="s">
        <v>100</v>
      </c>
      <c r="AR125" s="258"/>
      <c r="AS125" s="258"/>
      <c r="AT125" s="258"/>
      <c r="AU125" s="258"/>
      <c r="AV125" s="258"/>
      <c r="AW125" s="258" t="s">
        <v>101</v>
      </c>
      <c r="AX125" s="258"/>
      <c r="AY125" s="258"/>
      <c r="AZ125" s="258" t="s">
        <v>42</v>
      </c>
      <c r="BA125" s="258"/>
      <c r="BB125" s="258"/>
      <c r="BC125" s="258" t="s">
        <v>102</v>
      </c>
      <c r="BD125" s="258"/>
      <c r="BE125" s="258"/>
      <c r="BF125" s="258"/>
      <c r="BG125" s="257" t="s">
        <v>103</v>
      </c>
      <c r="BH125" s="257"/>
      <c r="BI125" s="257"/>
    </row>
    <row r="126" spans="1:61" ht="13.5" hidden="1" customHeight="1" x14ac:dyDescent="0.15">
      <c r="A126" s="258"/>
      <c r="B126" s="258"/>
      <c r="C126" s="258"/>
      <c r="D126" s="258"/>
      <c r="E126" s="258"/>
      <c r="F126" s="258"/>
      <c r="G126" s="258"/>
      <c r="H126" s="258"/>
      <c r="I126" s="258"/>
      <c r="J126" s="258"/>
      <c r="K126" s="258"/>
      <c r="L126" s="258"/>
      <c r="M126" s="258"/>
      <c r="N126" s="258"/>
      <c r="O126" s="258"/>
      <c r="P126" s="258"/>
      <c r="Q126" s="258"/>
      <c r="R126" s="258"/>
      <c r="S126" s="258"/>
      <c r="T126" s="258"/>
      <c r="U126" s="258"/>
      <c r="V126" s="258"/>
      <c r="W126" s="258"/>
      <c r="X126" s="258"/>
      <c r="Y126" s="258"/>
      <c r="Z126" s="258"/>
      <c r="AA126" s="258"/>
      <c r="AB126" s="258"/>
      <c r="AC126" s="258" t="s">
        <v>104</v>
      </c>
      <c r="AD126" s="258"/>
      <c r="AE126" s="258"/>
      <c r="AF126" s="258"/>
      <c r="AG126" s="258"/>
      <c r="AH126" s="258"/>
      <c r="AI126" s="258"/>
      <c r="AJ126" s="258" t="s">
        <v>61</v>
      </c>
      <c r="AK126" s="258"/>
      <c r="AL126" s="258"/>
      <c r="AM126" s="258"/>
      <c r="AN126" s="258"/>
      <c r="AO126" s="258"/>
      <c r="AP126" s="258"/>
      <c r="AQ126" s="258" t="s">
        <v>105</v>
      </c>
      <c r="AR126" s="258"/>
      <c r="AS126" s="258"/>
      <c r="AT126" s="258" t="s">
        <v>106</v>
      </c>
      <c r="AU126" s="258"/>
      <c r="AV126" s="258"/>
      <c r="AW126" s="258"/>
      <c r="AX126" s="259"/>
      <c r="AY126" s="258"/>
      <c r="AZ126" s="258"/>
      <c r="BA126" s="259"/>
      <c r="BB126" s="258"/>
      <c r="BC126" s="258"/>
      <c r="BD126" s="259"/>
      <c r="BE126" s="259"/>
      <c r="BF126" s="258"/>
      <c r="BG126" s="257"/>
      <c r="BH126" s="259"/>
      <c r="BI126" s="257"/>
    </row>
    <row r="127" spans="1:61" ht="13.5" hidden="1" customHeight="1" x14ac:dyDescent="0.15">
      <c r="A127" s="258"/>
      <c r="B127" s="258" t="s">
        <v>42</v>
      </c>
      <c r="C127" s="258"/>
      <c r="D127" s="258"/>
      <c r="E127" s="258"/>
      <c r="F127" s="258"/>
      <c r="G127" s="258"/>
      <c r="H127" s="258" t="s">
        <v>107</v>
      </c>
      <c r="I127" s="258"/>
      <c r="J127" s="258"/>
      <c r="K127" s="258"/>
      <c r="L127" s="258"/>
      <c r="M127" s="258"/>
      <c r="N127" s="258" t="s">
        <v>108</v>
      </c>
      <c r="O127" s="258"/>
      <c r="P127" s="258"/>
      <c r="Q127" s="258"/>
      <c r="R127" s="258"/>
      <c r="S127" s="258"/>
      <c r="T127" s="258" t="s">
        <v>42</v>
      </c>
      <c r="U127" s="258"/>
      <c r="V127" s="258"/>
      <c r="W127" s="258" t="s">
        <v>107</v>
      </c>
      <c r="X127" s="258"/>
      <c r="Y127" s="258"/>
      <c r="Z127" s="258" t="s">
        <v>108</v>
      </c>
      <c r="AA127" s="258"/>
      <c r="AB127" s="258"/>
      <c r="AC127" s="258" t="s">
        <v>42</v>
      </c>
      <c r="AD127" s="258"/>
      <c r="AE127" s="258"/>
      <c r="AF127" s="258" t="s">
        <v>107</v>
      </c>
      <c r="AG127" s="258"/>
      <c r="AH127" s="258" t="s">
        <v>108</v>
      </c>
      <c r="AI127" s="258"/>
      <c r="AJ127" s="258" t="s">
        <v>42</v>
      </c>
      <c r="AK127" s="258"/>
      <c r="AL127" s="258"/>
      <c r="AM127" s="258" t="s">
        <v>107</v>
      </c>
      <c r="AN127" s="258"/>
      <c r="AO127" s="258" t="s">
        <v>108</v>
      </c>
      <c r="AP127" s="258"/>
      <c r="AQ127" s="258"/>
      <c r="AR127" s="258"/>
      <c r="AS127" s="258"/>
      <c r="AT127" s="258"/>
      <c r="AU127" s="258"/>
      <c r="AV127" s="258"/>
      <c r="AW127" s="258"/>
      <c r="AX127" s="258"/>
      <c r="AY127" s="258"/>
      <c r="AZ127" s="258"/>
      <c r="BA127" s="258"/>
      <c r="BB127" s="258"/>
      <c r="BC127" s="258"/>
      <c r="BD127" s="259"/>
      <c r="BE127" s="259"/>
      <c r="BF127" s="258"/>
      <c r="BG127" s="257"/>
      <c r="BH127" s="259"/>
      <c r="BI127" s="257"/>
    </row>
    <row r="128" spans="1:61" ht="13.5" hidden="1" customHeight="1" x14ac:dyDescent="0.15">
      <c r="A128" s="258"/>
      <c r="B128" s="262" t="s">
        <v>109</v>
      </c>
      <c r="C128" s="262"/>
      <c r="D128" s="262"/>
      <c r="E128" s="262" t="s">
        <v>110</v>
      </c>
      <c r="F128" s="262"/>
      <c r="G128" s="262"/>
      <c r="H128" s="262" t="s">
        <v>109</v>
      </c>
      <c r="I128" s="262"/>
      <c r="J128" s="262"/>
      <c r="K128" s="262" t="s">
        <v>110</v>
      </c>
      <c r="L128" s="262"/>
      <c r="M128" s="262"/>
      <c r="N128" s="262" t="s">
        <v>109</v>
      </c>
      <c r="O128" s="262"/>
      <c r="P128" s="262"/>
      <c r="Q128" s="262" t="s">
        <v>110</v>
      </c>
      <c r="R128" s="262"/>
      <c r="S128" s="262"/>
      <c r="T128" s="262" t="s">
        <v>109</v>
      </c>
      <c r="U128" s="262"/>
      <c r="V128" s="262"/>
      <c r="W128" s="262" t="s">
        <v>109</v>
      </c>
      <c r="X128" s="262"/>
      <c r="Y128" s="262"/>
      <c r="Z128" s="262" t="s">
        <v>109</v>
      </c>
      <c r="AA128" s="262"/>
      <c r="AB128" s="262"/>
      <c r="AC128" s="262" t="s">
        <v>109</v>
      </c>
      <c r="AD128" s="262"/>
      <c r="AE128" s="262"/>
      <c r="AF128" s="262" t="s">
        <v>109</v>
      </c>
      <c r="AG128" s="262"/>
      <c r="AH128" s="262" t="s">
        <v>109</v>
      </c>
      <c r="AI128" s="262"/>
      <c r="AJ128" s="262" t="s">
        <v>109</v>
      </c>
      <c r="AK128" s="262"/>
      <c r="AL128" s="262"/>
      <c r="AM128" s="262" t="s">
        <v>109</v>
      </c>
      <c r="AN128" s="262"/>
      <c r="AO128" s="262" t="s">
        <v>109</v>
      </c>
      <c r="AP128" s="262"/>
      <c r="AQ128" s="262" t="s">
        <v>109</v>
      </c>
      <c r="AR128" s="262"/>
      <c r="AS128" s="262"/>
      <c r="AT128" s="262" t="s">
        <v>109</v>
      </c>
      <c r="AU128" s="262"/>
      <c r="AV128" s="262"/>
      <c r="AW128" s="262" t="s">
        <v>109</v>
      </c>
      <c r="AX128" s="262"/>
      <c r="AY128" s="262"/>
      <c r="AZ128" s="262" t="s">
        <v>109</v>
      </c>
      <c r="BA128" s="262"/>
      <c r="BB128" s="262"/>
      <c r="BC128" s="258"/>
      <c r="BD128" s="258"/>
      <c r="BE128" s="258"/>
      <c r="BF128" s="258"/>
      <c r="BG128" s="257"/>
      <c r="BH128" s="257"/>
      <c r="BI128" s="257"/>
    </row>
    <row r="129" spans="1:61" ht="13.5" hidden="1" customHeight="1" x14ac:dyDescent="0.15">
      <c r="A129" s="142" t="s">
        <v>75</v>
      </c>
      <c r="B129" s="261"/>
      <c r="C129" s="261"/>
      <c r="D129" s="261"/>
      <c r="E129" s="261"/>
      <c r="F129" s="261"/>
      <c r="G129" s="261"/>
      <c r="H129" s="261"/>
      <c r="I129" s="261"/>
      <c r="J129" s="261"/>
      <c r="K129" s="261"/>
      <c r="L129" s="261"/>
      <c r="M129" s="261"/>
      <c r="N129" s="261"/>
      <c r="O129" s="261"/>
      <c r="P129" s="261"/>
      <c r="Q129" s="261"/>
      <c r="R129" s="261"/>
      <c r="S129" s="261"/>
      <c r="T129" s="261"/>
      <c r="U129" s="261"/>
      <c r="V129" s="261"/>
      <c r="W129" s="261"/>
      <c r="X129" s="261"/>
      <c r="Y129" s="261"/>
      <c r="Z129" s="261"/>
      <c r="AA129" s="261"/>
      <c r="AB129" s="261"/>
      <c r="AC129" s="261"/>
      <c r="AD129" s="261"/>
      <c r="AE129" s="261"/>
      <c r="AF129" s="261"/>
      <c r="AG129" s="261"/>
      <c r="AH129" s="261"/>
      <c r="AI129" s="261"/>
      <c r="AJ129" s="261"/>
      <c r="AK129" s="261"/>
      <c r="AL129" s="261"/>
      <c r="AM129" s="261"/>
      <c r="AN129" s="261"/>
      <c r="AO129" s="261"/>
      <c r="AP129" s="261"/>
      <c r="AQ129" s="261"/>
      <c r="AR129" s="261"/>
      <c r="AS129" s="261"/>
      <c r="AT129" s="261"/>
      <c r="AU129" s="261"/>
      <c r="AV129" s="261"/>
      <c r="AW129" s="261"/>
      <c r="AX129" s="261"/>
      <c r="AY129" s="261"/>
      <c r="AZ129" s="261"/>
      <c r="BA129" s="261"/>
      <c r="BB129" s="261"/>
      <c r="BC129" s="254"/>
      <c r="BD129" s="254"/>
      <c r="BE129" s="254"/>
      <c r="BF129" s="254"/>
      <c r="BG129" s="254"/>
      <c r="BH129" s="254"/>
      <c r="BI129" s="254"/>
    </row>
    <row r="130" spans="1:61" ht="13.5" hidden="1" customHeight="1" x14ac:dyDescent="0.15">
      <c r="A130" s="142" t="s">
        <v>76</v>
      </c>
      <c r="B130" s="261"/>
      <c r="C130" s="261"/>
      <c r="D130" s="261"/>
      <c r="E130" s="261"/>
      <c r="F130" s="261"/>
      <c r="G130" s="261"/>
      <c r="H130" s="261"/>
      <c r="I130" s="261"/>
      <c r="J130" s="261"/>
      <c r="K130" s="261"/>
      <c r="L130" s="261"/>
      <c r="M130" s="261"/>
      <c r="N130" s="261"/>
      <c r="O130" s="261"/>
      <c r="P130" s="261"/>
      <c r="Q130" s="261"/>
      <c r="R130" s="261"/>
      <c r="S130" s="261"/>
      <c r="T130" s="261"/>
      <c r="U130" s="261"/>
      <c r="V130" s="261"/>
      <c r="W130" s="261"/>
      <c r="X130" s="261"/>
      <c r="Y130" s="261"/>
      <c r="Z130" s="261"/>
      <c r="AA130" s="261"/>
      <c r="AB130" s="261"/>
      <c r="AC130" s="261"/>
      <c r="AD130" s="261"/>
      <c r="AE130" s="261"/>
      <c r="AF130" s="261"/>
      <c r="AG130" s="261"/>
      <c r="AH130" s="261"/>
      <c r="AI130" s="261"/>
      <c r="AJ130" s="261"/>
      <c r="AK130" s="261"/>
      <c r="AL130" s="261"/>
      <c r="AM130" s="261"/>
      <c r="AN130" s="261"/>
      <c r="AO130" s="261"/>
      <c r="AP130" s="261"/>
      <c r="AQ130" s="261"/>
      <c r="AR130" s="261"/>
      <c r="AS130" s="261"/>
      <c r="AT130" s="261"/>
      <c r="AU130" s="261"/>
      <c r="AV130" s="261"/>
      <c r="AW130" s="261"/>
      <c r="AX130" s="261"/>
      <c r="AY130" s="261"/>
      <c r="AZ130" s="261"/>
      <c r="BA130" s="261"/>
      <c r="BB130" s="261"/>
      <c r="BC130" s="254"/>
      <c r="BD130" s="254"/>
      <c r="BE130" s="254"/>
      <c r="BF130" s="254"/>
      <c r="BG130" s="254"/>
      <c r="BH130" s="254"/>
      <c r="BI130" s="254"/>
    </row>
    <row r="131" spans="1:61" ht="13.5" hidden="1" customHeight="1" x14ac:dyDescent="0.15">
      <c r="A131" s="142" t="s">
        <v>77</v>
      </c>
      <c r="B131" s="261"/>
      <c r="C131" s="261"/>
      <c r="D131" s="261"/>
      <c r="E131" s="261"/>
      <c r="F131" s="261"/>
      <c r="G131" s="261"/>
      <c r="H131" s="261"/>
      <c r="I131" s="261"/>
      <c r="J131" s="261"/>
      <c r="K131" s="261"/>
      <c r="L131" s="261"/>
      <c r="M131" s="261"/>
      <c r="N131" s="261"/>
      <c r="O131" s="261"/>
      <c r="P131" s="261"/>
      <c r="Q131" s="261"/>
      <c r="R131" s="261"/>
      <c r="S131" s="261"/>
      <c r="T131" s="261"/>
      <c r="U131" s="261"/>
      <c r="V131" s="261"/>
      <c r="W131" s="261"/>
      <c r="X131" s="261"/>
      <c r="Y131" s="261"/>
      <c r="Z131" s="261"/>
      <c r="AA131" s="261"/>
      <c r="AB131" s="261"/>
      <c r="AC131" s="261"/>
      <c r="AD131" s="261"/>
      <c r="AE131" s="261"/>
      <c r="AF131" s="261"/>
      <c r="AG131" s="261"/>
      <c r="AH131" s="261"/>
      <c r="AI131" s="261"/>
      <c r="AJ131" s="261"/>
      <c r="AK131" s="261"/>
      <c r="AL131" s="261"/>
      <c r="AM131" s="261"/>
      <c r="AN131" s="261"/>
      <c r="AO131" s="261"/>
      <c r="AP131" s="261"/>
      <c r="AQ131" s="261"/>
      <c r="AR131" s="261"/>
      <c r="AS131" s="261"/>
      <c r="AT131" s="261"/>
      <c r="AU131" s="261"/>
      <c r="AV131" s="261"/>
      <c r="AW131" s="261"/>
      <c r="AX131" s="261"/>
      <c r="AY131" s="261"/>
      <c r="AZ131" s="261"/>
      <c r="BA131" s="261"/>
      <c r="BB131" s="261"/>
      <c r="BC131" s="254"/>
      <c r="BD131" s="254"/>
      <c r="BE131" s="254"/>
      <c r="BF131" s="254"/>
      <c r="BG131" s="254"/>
      <c r="BH131" s="254"/>
      <c r="BI131" s="254"/>
    </row>
    <row r="132" spans="1:61" ht="13.5" hidden="1" customHeight="1" x14ac:dyDescent="0.15">
      <c r="A132" s="142" t="s">
        <v>78</v>
      </c>
      <c r="B132" s="261"/>
      <c r="C132" s="261"/>
      <c r="D132" s="261"/>
      <c r="E132" s="261"/>
      <c r="F132" s="261"/>
      <c r="G132" s="261"/>
      <c r="H132" s="261"/>
      <c r="I132" s="261"/>
      <c r="J132" s="261"/>
      <c r="K132" s="261"/>
      <c r="L132" s="261"/>
      <c r="M132" s="261"/>
      <c r="N132" s="261"/>
      <c r="O132" s="261"/>
      <c r="P132" s="261"/>
      <c r="Q132" s="261"/>
      <c r="R132" s="261"/>
      <c r="S132" s="261"/>
      <c r="T132" s="261"/>
      <c r="U132" s="261"/>
      <c r="V132" s="261"/>
      <c r="W132" s="261"/>
      <c r="X132" s="261"/>
      <c r="Y132" s="261"/>
      <c r="Z132" s="261"/>
      <c r="AA132" s="261"/>
      <c r="AB132" s="261"/>
      <c r="AC132" s="261"/>
      <c r="AD132" s="261"/>
      <c r="AE132" s="261"/>
      <c r="AF132" s="254"/>
      <c r="AG132" s="254"/>
      <c r="AH132" s="261"/>
      <c r="AI132" s="261"/>
      <c r="AJ132" s="261"/>
      <c r="AK132" s="261"/>
      <c r="AL132" s="261"/>
      <c r="AM132" s="261"/>
      <c r="AN132" s="261"/>
      <c r="AO132" s="261"/>
      <c r="AP132" s="261"/>
      <c r="AQ132" s="261"/>
      <c r="AR132" s="261"/>
      <c r="AS132" s="261"/>
      <c r="AT132" s="261"/>
      <c r="AU132" s="261"/>
      <c r="AV132" s="261"/>
      <c r="AW132" s="261"/>
      <c r="AX132" s="261"/>
      <c r="AY132" s="261"/>
      <c r="AZ132" s="261"/>
      <c r="BA132" s="261"/>
      <c r="BB132" s="261"/>
      <c r="BC132" s="254"/>
      <c r="BD132" s="254"/>
      <c r="BE132" s="254"/>
      <c r="BF132" s="254"/>
      <c r="BG132" s="254"/>
      <c r="BH132" s="254"/>
      <c r="BI132" s="254"/>
    </row>
    <row r="133" spans="1:61" ht="13.5" hidden="1" customHeight="1" x14ac:dyDescent="0.15">
      <c r="A133" s="142" t="s">
        <v>79</v>
      </c>
      <c r="B133" s="261"/>
      <c r="C133" s="261"/>
      <c r="D133" s="261"/>
      <c r="E133" s="261"/>
      <c r="F133" s="261"/>
      <c r="G133" s="261"/>
      <c r="H133" s="261"/>
      <c r="I133" s="261"/>
      <c r="J133" s="261"/>
      <c r="K133" s="261"/>
      <c r="L133" s="261"/>
      <c r="M133" s="261"/>
      <c r="N133" s="261"/>
      <c r="O133" s="261"/>
      <c r="P133" s="261"/>
      <c r="Q133" s="261"/>
      <c r="R133" s="261"/>
      <c r="S133" s="261"/>
      <c r="T133" s="261"/>
      <c r="U133" s="261"/>
      <c r="V133" s="261"/>
      <c r="W133" s="261"/>
      <c r="X133" s="261"/>
      <c r="Y133" s="261"/>
      <c r="Z133" s="261"/>
      <c r="AA133" s="261"/>
      <c r="AB133" s="261"/>
      <c r="AC133" s="261"/>
      <c r="AD133" s="261"/>
      <c r="AE133" s="261"/>
      <c r="AF133" s="261"/>
      <c r="AG133" s="261"/>
      <c r="AH133" s="261"/>
      <c r="AI133" s="261"/>
      <c r="AJ133" s="261"/>
      <c r="AK133" s="261"/>
      <c r="AL133" s="261"/>
      <c r="AM133" s="261"/>
      <c r="AN133" s="261"/>
      <c r="AO133" s="261"/>
      <c r="AP133" s="261"/>
      <c r="AQ133" s="261"/>
      <c r="AR133" s="261"/>
      <c r="AS133" s="261"/>
      <c r="AT133" s="261"/>
      <c r="AU133" s="261"/>
      <c r="AV133" s="261"/>
      <c r="AW133" s="261"/>
      <c r="AX133" s="261"/>
      <c r="AY133" s="261"/>
      <c r="AZ133" s="261"/>
      <c r="BA133" s="261"/>
      <c r="BB133" s="261"/>
      <c r="BC133" s="254"/>
      <c r="BD133" s="254"/>
      <c r="BE133" s="254"/>
      <c r="BF133" s="254"/>
      <c r="BG133" s="254"/>
      <c r="BH133" s="254"/>
      <c r="BI133" s="254"/>
    </row>
    <row r="134" spans="1:61" ht="13.5" hidden="1" customHeight="1" x14ac:dyDescent="0.15">
      <c r="A134" s="142" t="s">
        <v>80</v>
      </c>
      <c r="B134" s="261"/>
      <c r="C134" s="261"/>
      <c r="D134" s="261"/>
      <c r="E134" s="261"/>
      <c r="F134" s="261"/>
      <c r="G134" s="261"/>
      <c r="H134" s="261"/>
      <c r="I134" s="261"/>
      <c r="J134" s="261"/>
      <c r="K134" s="261"/>
      <c r="L134" s="261"/>
      <c r="M134" s="261"/>
      <c r="N134" s="261"/>
      <c r="O134" s="261"/>
      <c r="P134" s="261"/>
      <c r="Q134" s="261"/>
      <c r="R134" s="261"/>
      <c r="S134" s="261"/>
      <c r="T134" s="261"/>
      <c r="U134" s="261"/>
      <c r="V134" s="261"/>
      <c r="W134" s="261"/>
      <c r="X134" s="261"/>
      <c r="Y134" s="261"/>
      <c r="Z134" s="261"/>
      <c r="AA134" s="261"/>
      <c r="AB134" s="261"/>
      <c r="AC134" s="261"/>
      <c r="AD134" s="261"/>
      <c r="AE134" s="261"/>
      <c r="AF134" s="261"/>
      <c r="AG134" s="261"/>
      <c r="AH134" s="261"/>
      <c r="AI134" s="261"/>
      <c r="AJ134" s="261"/>
      <c r="AK134" s="261"/>
      <c r="AL134" s="261"/>
      <c r="AM134" s="261"/>
      <c r="AN134" s="261"/>
      <c r="AO134" s="261"/>
      <c r="AP134" s="261"/>
      <c r="AQ134" s="261"/>
      <c r="AR134" s="261"/>
      <c r="AS134" s="261"/>
      <c r="AT134" s="261"/>
      <c r="AU134" s="261"/>
      <c r="AV134" s="261"/>
      <c r="AW134" s="261"/>
      <c r="AX134" s="261"/>
      <c r="AY134" s="261"/>
      <c r="AZ134" s="261"/>
      <c r="BA134" s="261"/>
      <c r="BB134" s="261"/>
      <c r="BC134" s="254"/>
      <c r="BD134" s="254"/>
      <c r="BE134" s="254"/>
      <c r="BF134" s="254"/>
      <c r="BG134" s="254"/>
      <c r="BH134" s="254"/>
      <c r="BI134" s="254"/>
    </row>
    <row r="135" spans="1:61" ht="13.5" hidden="1" customHeight="1" x14ac:dyDescent="0.15">
      <c r="A135" s="142" t="s">
        <v>81</v>
      </c>
      <c r="B135" s="261"/>
      <c r="C135" s="261"/>
      <c r="D135" s="261"/>
      <c r="E135" s="261"/>
      <c r="F135" s="261"/>
      <c r="G135" s="261"/>
      <c r="H135" s="261"/>
      <c r="I135" s="261"/>
      <c r="J135" s="261"/>
      <c r="K135" s="261"/>
      <c r="L135" s="261"/>
      <c r="M135" s="261"/>
      <c r="N135" s="261"/>
      <c r="O135" s="261"/>
      <c r="P135" s="261"/>
      <c r="Q135" s="261"/>
      <c r="R135" s="261"/>
      <c r="S135" s="261"/>
      <c r="T135" s="261"/>
      <c r="U135" s="261"/>
      <c r="V135" s="261"/>
      <c r="W135" s="261"/>
      <c r="X135" s="261"/>
      <c r="Y135" s="261"/>
      <c r="Z135" s="261"/>
      <c r="AA135" s="261"/>
      <c r="AB135" s="261"/>
      <c r="AC135" s="261"/>
      <c r="AD135" s="261"/>
      <c r="AE135" s="261"/>
      <c r="AF135" s="261"/>
      <c r="AG135" s="261"/>
      <c r="AH135" s="261"/>
      <c r="AI135" s="261"/>
      <c r="AJ135" s="261"/>
      <c r="AK135" s="261"/>
      <c r="AL135" s="261"/>
      <c r="AM135" s="261"/>
      <c r="AN135" s="261"/>
      <c r="AO135" s="261"/>
      <c r="AP135" s="261"/>
      <c r="AQ135" s="261"/>
      <c r="AR135" s="261"/>
      <c r="AS135" s="261"/>
      <c r="AT135" s="261"/>
      <c r="AU135" s="261"/>
      <c r="AV135" s="261"/>
      <c r="AW135" s="261"/>
      <c r="AX135" s="261"/>
      <c r="AY135" s="261"/>
      <c r="AZ135" s="261"/>
      <c r="BA135" s="261"/>
      <c r="BB135" s="261"/>
      <c r="BC135" s="254"/>
      <c r="BD135" s="254"/>
      <c r="BE135" s="254"/>
      <c r="BF135" s="254"/>
      <c r="BG135" s="254"/>
      <c r="BH135" s="254"/>
      <c r="BI135" s="254"/>
    </row>
    <row r="136" spans="1:61" ht="13.5" hidden="1" customHeight="1" x14ac:dyDescent="0.15">
      <c r="A136" s="142" t="s">
        <v>82</v>
      </c>
      <c r="B136" s="261"/>
      <c r="C136" s="261"/>
      <c r="D136" s="261"/>
      <c r="E136" s="261"/>
      <c r="F136" s="261"/>
      <c r="G136" s="261"/>
      <c r="H136" s="261"/>
      <c r="I136" s="261"/>
      <c r="J136" s="261"/>
      <c r="K136" s="261"/>
      <c r="L136" s="261"/>
      <c r="M136" s="261"/>
      <c r="N136" s="261"/>
      <c r="O136" s="261"/>
      <c r="P136" s="261"/>
      <c r="Q136" s="261"/>
      <c r="R136" s="261"/>
      <c r="S136" s="261"/>
      <c r="T136" s="261"/>
      <c r="U136" s="261"/>
      <c r="V136" s="261"/>
      <c r="W136" s="261"/>
      <c r="X136" s="261"/>
      <c r="Y136" s="261"/>
      <c r="Z136" s="261"/>
      <c r="AA136" s="261"/>
      <c r="AB136" s="261"/>
      <c r="AC136" s="261"/>
      <c r="AD136" s="261"/>
      <c r="AE136" s="261"/>
      <c r="AF136" s="261"/>
      <c r="AG136" s="261"/>
      <c r="AH136" s="261"/>
      <c r="AI136" s="261"/>
      <c r="AJ136" s="261"/>
      <c r="AK136" s="261"/>
      <c r="AL136" s="261"/>
      <c r="AM136" s="261"/>
      <c r="AN136" s="261"/>
      <c r="AO136" s="261"/>
      <c r="AP136" s="261"/>
      <c r="AQ136" s="261"/>
      <c r="AR136" s="261"/>
      <c r="AS136" s="261"/>
      <c r="AT136" s="261"/>
      <c r="AU136" s="261"/>
      <c r="AV136" s="261"/>
      <c r="AW136" s="261"/>
      <c r="AX136" s="261"/>
      <c r="AY136" s="261"/>
      <c r="AZ136" s="261"/>
      <c r="BA136" s="261"/>
      <c r="BB136" s="261"/>
      <c r="BC136" s="254"/>
      <c r="BD136" s="254"/>
      <c r="BE136" s="254"/>
      <c r="BF136" s="254"/>
      <c r="BG136" s="254"/>
      <c r="BH136" s="254"/>
      <c r="BI136" s="254"/>
    </row>
    <row r="137" spans="1:61" ht="13.5" hidden="1" customHeight="1" x14ac:dyDescent="0.15">
      <c r="A137" s="142" t="s">
        <v>83</v>
      </c>
      <c r="B137" s="261"/>
      <c r="C137" s="261"/>
      <c r="D137" s="261"/>
      <c r="E137" s="261"/>
      <c r="F137" s="261"/>
      <c r="G137" s="261"/>
      <c r="H137" s="261"/>
      <c r="I137" s="261"/>
      <c r="J137" s="261"/>
      <c r="K137" s="261"/>
      <c r="L137" s="261"/>
      <c r="M137" s="261"/>
      <c r="N137" s="261"/>
      <c r="O137" s="261"/>
      <c r="P137" s="261"/>
      <c r="Q137" s="261"/>
      <c r="R137" s="261"/>
      <c r="S137" s="261"/>
      <c r="T137" s="261"/>
      <c r="U137" s="261"/>
      <c r="V137" s="261"/>
      <c r="W137" s="261"/>
      <c r="X137" s="261"/>
      <c r="Y137" s="261"/>
      <c r="Z137" s="261"/>
      <c r="AA137" s="261"/>
      <c r="AB137" s="261"/>
      <c r="AC137" s="261"/>
      <c r="AD137" s="261"/>
      <c r="AE137" s="261"/>
      <c r="AF137" s="261"/>
      <c r="AG137" s="261"/>
      <c r="AH137" s="261"/>
      <c r="AI137" s="261"/>
      <c r="AJ137" s="261"/>
      <c r="AK137" s="261"/>
      <c r="AL137" s="261"/>
      <c r="AM137" s="261"/>
      <c r="AN137" s="261"/>
      <c r="AO137" s="261"/>
      <c r="AP137" s="261"/>
      <c r="AQ137" s="261"/>
      <c r="AR137" s="261"/>
      <c r="AS137" s="261"/>
      <c r="AT137" s="261"/>
      <c r="AU137" s="261"/>
      <c r="AV137" s="261"/>
      <c r="AW137" s="261"/>
      <c r="AX137" s="261"/>
      <c r="AY137" s="261"/>
      <c r="AZ137" s="261"/>
      <c r="BA137" s="261"/>
      <c r="BB137" s="261"/>
      <c r="BC137" s="254"/>
      <c r="BD137" s="254"/>
      <c r="BE137" s="254"/>
      <c r="BF137" s="254"/>
      <c r="BG137" s="254"/>
      <c r="BH137" s="254"/>
      <c r="BI137" s="254"/>
    </row>
    <row r="138" spans="1:61" ht="13.5" hidden="1" customHeight="1" x14ac:dyDescent="0.15">
      <c r="A138" s="142" t="s">
        <v>84</v>
      </c>
      <c r="B138" s="261"/>
      <c r="C138" s="261"/>
      <c r="D138" s="261"/>
      <c r="E138" s="261"/>
      <c r="F138" s="261"/>
      <c r="G138" s="261"/>
      <c r="H138" s="261"/>
      <c r="I138" s="261"/>
      <c r="J138" s="261"/>
      <c r="K138" s="261"/>
      <c r="L138" s="261"/>
      <c r="M138" s="261"/>
      <c r="N138" s="261"/>
      <c r="O138" s="261"/>
      <c r="P138" s="261"/>
      <c r="Q138" s="261"/>
      <c r="R138" s="261"/>
      <c r="S138" s="261"/>
      <c r="T138" s="261"/>
      <c r="U138" s="261"/>
      <c r="V138" s="261"/>
      <c r="W138" s="261"/>
      <c r="X138" s="261"/>
      <c r="Y138" s="261"/>
      <c r="Z138" s="261"/>
      <c r="AA138" s="261"/>
      <c r="AB138" s="261"/>
      <c r="AC138" s="261"/>
      <c r="AD138" s="261"/>
      <c r="AE138" s="261"/>
      <c r="AF138" s="261"/>
      <c r="AG138" s="261"/>
      <c r="AH138" s="261"/>
      <c r="AI138" s="261"/>
      <c r="AJ138" s="261"/>
      <c r="AK138" s="261"/>
      <c r="AL138" s="261"/>
      <c r="AM138" s="261"/>
      <c r="AN138" s="261"/>
      <c r="AO138" s="261"/>
      <c r="AP138" s="261"/>
      <c r="AQ138" s="261"/>
      <c r="AR138" s="261"/>
      <c r="AS138" s="261"/>
      <c r="AT138" s="261"/>
      <c r="AU138" s="261"/>
      <c r="AV138" s="261"/>
      <c r="AW138" s="261"/>
      <c r="AX138" s="261"/>
      <c r="AY138" s="261"/>
      <c r="AZ138" s="261"/>
      <c r="BA138" s="261"/>
      <c r="BB138" s="261"/>
      <c r="BC138" s="254"/>
      <c r="BD138" s="254"/>
      <c r="BE138" s="254"/>
      <c r="BF138" s="254"/>
      <c r="BG138" s="254"/>
      <c r="BH138" s="254"/>
      <c r="BI138" s="254"/>
    </row>
    <row r="139" spans="1:61" ht="13.5" hidden="1" customHeight="1" x14ac:dyDescent="0.15">
      <c r="A139" s="142" t="s">
        <v>85</v>
      </c>
      <c r="B139" s="261"/>
      <c r="C139" s="261"/>
      <c r="D139" s="261"/>
      <c r="E139" s="261"/>
      <c r="F139" s="261"/>
      <c r="G139" s="261"/>
      <c r="H139" s="261"/>
      <c r="I139" s="261"/>
      <c r="J139" s="261"/>
      <c r="K139" s="261"/>
      <c r="L139" s="261"/>
      <c r="M139" s="261"/>
      <c r="N139" s="261"/>
      <c r="O139" s="261"/>
      <c r="P139" s="261"/>
      <c r="Q139" s="261"/>
      <c r="R139" s="261"/>
      <c r="S139" s="261"/>
      <c r="T139" s="261"/>
      <c r="U139" s="261"/>
      <c r="V139" s="261"/>
      <c r="W139" s="261"/>
      <c r="X139" s="261"/>
      <c r="Y139" s="261"/>
      <c r="Z139" s="261"/>
      <c r="AA139" s="261"/>
      <c r="AB139" s="261"/>
      <c r="AC139" s="261"/>
      <c r="AD139" s="261"/>
      <c r="AE139" s="261"/>
      <c r="AF139" s="261"/>
      <c r="AG139" s="261"/>
      <c r="AH139" s="261"/>
      <c r="AI139" s="261"/>
      <c r="AJ139" s="261"/>
      <c r="AK139" s="261"/>
      <c r="AL139" s="261"/>
      <c r="AM139" s="261"/>
      <c r="AN139" s="261"/>
      <c r="AO139" s="261"/>
      <c r="AP139" s="261"/>
      <c r="AQ139" s="261"/>
      <c r="AR139" s="261"/>
      <c r="AS139" s="261"/>
      <c r="AT139" s="261"/>
      <c r="AU139" s="261"/>
      <c r="AV139" s="261"/>
      <c r="AW139" s="261"/>
      <c r="AX139" s="261"/>
      <c r="AY139" s="261"/>
      <c r="AZ139" s="261"/>
      <c r="BA139" s="261"/>
      <c r="BB139" s="261"/>
      <c r="BC139" s="254"/>
      <c r="BD139" s="254"/>
      <c r="BE139" s="254"/>
      <c r="BF139" s="254"/>
      <c r="BG139" s="254"/>
      <c r="BH139" s="254"/>
      <c r="BI139" s="254"/>
    </row>
    <row r="140" spans="1:61" ht="13.5" hidden="1" customHeight="1" x14ac:dyDescent="0.15">
      <c r="A140" s="8" t="s">
        <v>42</v>
      </c>
      <c r="B140" s="261"/>
      <c r="C140" s="261"/>
      <c r="D140" s="261"/>
      <c r="E140" s="261"/>
      <c r="F140" s="261"/>
      <c r="G140" s="261"/>
      <c r="H140" s="261"/>
      <c r="I140" s="261"/>
      <c r="J140" s="261"/>
      <c r="K140" s="261"/>
      <c r="L140" s="261"/>
      <c r="M140" s="261"/>
      <c r="N140" s="261"/>
      <c r="O140" s="261"/>
      <c r="P140" s="261"/>
      <c r="Q140" s="261"/>
      <c r="R140" s="261"/>
      <c r="S140" s="261"/>
      <c r="T140" s="261"/>
      <c r="U140" s="261"/>
      <c r="V140" s="261"/>
      <c r="W140" s="261"/>
      <c r="X140" s="261"/>
      <c r="Y140" s="261"/>
      <c r="Z140" s="261"/>
      <c r="AA140" s="261"/>
      <c r="AB140" s="261"/>
      <c r="AC140" s="261"/>
      <c r="AD140" s="261"/>
      <c r="AE140" s="261"/>
      <c r="AF140" s="261"/>
      <c r="AG140" s="261"/>
      <c r="AH140" s="261"/>
      <c r="AI140" s="261"/>
      <c r="AJ140" s="261"/>
      <c r="AK140" s="261"/>
      <c r="AL140" s="261"/>
      <c r="AM140" s="261"/>
      <c r="AN140" s="261"/>
      <c r="AO140" s="254"/>
      <c r="AP140" s="254"/>
      <c r="AQ140" s="261"/>
      <c r="AR140" s="261"/>
      <c r="AS140" s="261"/>
      <c r="AT140" s="261"/>
      <c r="AU140" s="261"/>
      <c r="AV140" s="261"/>
      <c r="AW140" s="261"/>
      <c r="AX140" s="261"/>
      <c r="AY140" s="261"/>
      <c r="AZ140" s="261"/>
      <c r="BA140" s="261"/>
      <c r="BB140" s="261"/>
      <c r="BC140" s="254"/>
      <c r="BD140" s="254"/>
      <c r="BE140" s="254"/>
      <c r="BF140" s="254"/>
      <c r="BG140" s="254"/>
      <c r="BH140" s="254"/>
      <c r="BI140" s="254"/>
    </row>
    <row r="141" spans="1:61" ht="13.5" hidden="1" customHeight="1" x14ac:dyDescent="0.15">
      <c r="A141" s="143"/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  <c r="Z141" s="143"/>
      <c r="AA141" s="143"/>
      <c r="AB141" s="143"/>
      <c r="AC141" s="143"/>
      <c r="AD141" s="143"/>
      <c r="AE141" s="143"/>
      <c r="AF141" s="143"/>
      <c r="AG141" s="143"/>
      <c r="AH141" s="143"/>
      <c r="AI141" s="143"/>
      <c r="AJ141" s="143"/>
      <c r="AK141" s="143"/>
      <c r="AL141" s="143"/>
      <c r="AM141" s="143"/>
      <c r="AN141" s="143"/>
      <c r="AO141" s="143"/>
      <c r="AP141" s="143"/>
      <c r="AQ141" s="143"/>
      <c r="AR141" s="143"/>
      <c r="AS141" s="143"/>
      <c r="AT141" s="143"/>
      <c r="AU141" s="143"/>
      <c r="AV141" s="143"/>
      <c r="AW141" s="143"/>
      <c r="AX141" s="143"/>
      <c r="AY141" s="143"/>
      <c r="AZ141" s="143"/>
      <c r="BA141" s="143"/>
      <c r="BB141" s="143"/>
      <c r="BC141" s="143"/>
      <c r="BD141" s="143"/>
      <c r="BE141" s="143"/>
      <c r="BF141" s="143"/>
      <c r="BG141" s="143"/>
      <c r="BH141" s="143"/>
      <c r="BI141" s="143"/>
    </row>
    <row r="142" spans="1:61" ht="13.5" hidden="1" customHeight="1" x14ac:dyDescent="0.15">
      <c r="A142" s="257" t="s">
        <v>62</v>
      </c>
      <c r="B142" s="258" t="s">
        <v>112</v>
      </c>
      <c r="C142" s="258"/>
      <c r="D142" s="258"/>
      <c r="E142" s="258"/>
      <c r="F142" s="258"/>
      <c r="G142" s="258"/>
      <c r="H142" s="258"/>
      <c r="I142" s="258"/>
      <c r="J142" s="258"/>
      <c r="K142" s="258"/>
      <c r="L142" s="258"/>
      <c r="M142" s="258"/>
      <c r="N142" s="258"/>
      <c r="O142" s="258"/>
      <c r="P142" s="258"/>
      <c r="Q142" s="258"/>
      <c r="R142" s="258"/>
      <c r="S142" s="258"/>
      <c r="T142" s="258" t="s">
        <v>98</v>
      </c>
      <c r="U142" s="258"/>
      <c r="V142" s="258"/>
      <c r="W142" s="258"/>
      <c r="X142" s="258"/>
      <c r="Y142" s="258"/>
      <c r="Z142" s="258"/>
      <c r="AA142" s="258"/>
      <c r="AB142" s="258"/>
      <c r="AC142" s="258" t="s">
        <v>99</v>
      </c>
      <c r="AD142" s="258"/>
      <c r="AE142" s="258"/>
      <c r="AF142" s="258"/>
      <c r="AG142" s="258"/>
      <c r="AH142" s="258"/>
      <c r="AI142" s="258"/>
      <c r="AJ142" s="258"/>
      <c r="AK142" s="258"/>
      <c r="AL142" s="258"/>
      <c r="AM142" s="258"/>
      <c r="AN142" s="258"/>
      <c r="AO142" s="258"/>
      <c r="AP142" s="258"/>
      <c r="AQ142" s="257" t="s">
        <v>100</v>
      </c>
      <c r="AR142" s="257"/>
      <c r="AS142" s="257"/>
      <c r="AT142" s="257" t="s">
        <v>101</v>
      </c>
      <c r="AU142" s="257"/>
      <c r="AV142" s="257"/>
      <c r="AW142" s="258" t="s">
        <v>42</v>
      </c>
      <c r="AX142" s="258"/>
      <c r="AY142" s="258"/>
      <c r="AZ142" s="258" t="s">
        <v>102</v>
      </c>
      <c r="BA142" s="258"/>
      <c r="BB142" s="258"/>
      <c r="BC142" s="258"/>
      <c r="BD142" s="257" t="s">
        <v>103</v>
      </c>
      <c r="BE142" s="257"/>
      <c r="BF142" s="257"/>
      <c r="BG142" s="143"/>
      <c r="BH142" s="143"/>
      <c r="BI142" s="143"/>
    </row>
    <row r="143" spans="1:61" ht="13.5" hidden="1" customHeight="1" x14ac:dyDescent="0.15">
      <c r="A143" s="257"/>
      <c r="B143" s="258"/>
      <c r="C143" s="258"/>
      <c r="D143" s="258"/>
      <c r="E143" s="258"/>
      <c r="F143" s="258"/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Q143" s="258"/>
      <c r="R143" s="258"/>
      <c r="S143" s="258"/>
      <c r="T143" s="258"/>
      <c r="U143" s="258"/>
      <c r="V143" s="258"/>
      <c r="W143" s="258"/>
      <c r="X143" s="258"/>
      <c r="Y143" s="258"/>
      <c r="Z143" s="258"/>
      <c r="AA143" s="258"/>
      <c r="AB143" s="258"/>
      <c r="AC143" s="258" t="s">
        <v>113</v>
      </c>
      <c r="AD143" s="258"/>
      <c r="AE143" s="258"/>
      <c r="AF143" s="258"/>
      <c r="AG143" s="258"/>
      <c r="AH143" s="258"/>
      <c r="AI143" s="258"/>
      <c r="AJ143" s="258" t="s">
        <v>25</v>
      </c>
      <c r="AK143" s="258"/>
      <c r="AL143" s="258"/>
      <c r="AM143" s="258"/>
      <c r="AN143" s="258"/>
      <c r="AO143" s="258"/>
      <c r="AP143" s="258"/>
      <c r="AQ143" s="258" t="s">
        <v>106</v>
      </c>
      <c r="AR143" s="258"/>
      <c r="AS143" s="258"/>
      <c r="AT143" s="257"/>
      <c r="AU143" s="259"/>
      <c r="AV143" s="257"/>
      <c r="AW143" s="258"/>
      <c r="AX143" s="259"/>
      <c r="AY143" s="258"/>
      <c r="AZ143" s="258"/>
      <c r="BA143" s="259"/>
      <c r="BB143" s="259"/>
      <c r="BC143" s="258"/>
      <c r="BD143" s="257"/>
      <c r="BE143" s="259"/>
      <c r="BF143" s="257"/>
      <c r="BG143" s="143"/>
      <c r="BH143" s="143"/>
      <c r="BI143" s="143"/>
    </row>
    <row r="144" spans="1:61" ht="13.5" hidden="1" customHeight="1" x14ac:dyDescent="0.15">
      <c r="A144" s="257"/>
      <c r="B144" s="258" t="s">
        <v>42</v>
      </c>
      <c r="C144" s="258"/>
      <c r="D144" s="258"/>
      <c r="E144" s="258"/>
      <c r="F144" s="258"/>
      <c r="G144" s="258"/>
      <c r="H144" s="258" t="s">
        <v>107</v>
      </c>
      <c r="I144" s="258"/>
      <c r="J144" s="258"/>
      <c r="K144" s="258"/>
      <c r="L144" s="258"/>
      <c r="M144" s="258"/>
      <c r="N144" s="258" t="s">
        <v>108</v>
      </c>
      <c r="O144" s="258"/>
      <c r="P144" s="258"/>
      <c r="Q144" s="258"/>
      <c r="R144" s="258"/>
      <c r="S144" s="258"/>
      <c r="T144" s="258" t="s">
        <v>42</v>
      </c>
      <c r="U144" s="258"/>
      <c r="V144" s="258"/>
      <c r="W144" s="258" t="s">
        <v>107</v>
      </c>
      <c r="X144" s="258"/>
      <c r="Y144" s="258"/>
      <c r="Z144" s="258" t="s">
        <v>108</v>
      </c>
      <c r="AA144" s="258"/>
      <c r="AB144" s="258"/>
      <c r="AC144" s="258" t="s">
        <v>42</v>
      </c>
      <c r="AD144" s="258"/>
      <c r="AE144" s="258"/>
      <c r="AF144" s="258" t="s">
        <v>107</v>
      </c>
      <c r="AG144" s="258"/>
      <c r="AH144" s="258" t="s">
        <v>108</v>
      </c>
      <c r="AI144" s="258"/>
      <c r="AJ144" s="258" t="s">
        <v>42</v>
      </c>
      <c r="AK144" s="258"/>
      <c r="AL144" s="258"/>
      <c r="AM144" s="258" t="s">
        <v>107</v>
      </c>
      <c r="AN144" s="258"/>
      <c r="AO144" s="258" t="s">
        <v>108</v>
      </c>
      <c r="AP144" s="258"/>
      <c r="AQ144" s="258"/>
      <c r="AR144" s="258"/>
      <c r="AS144" s="258"/>
      <c r="AT144" s="257"/>
      <c r="AU144" s="257"/>
      <c r="AV144" s="257"/>
      <c r="AW144" s="258"/>
      <c r="AX144" s="258"/>
      <c r="AY144" s="258"/>
      <c r="AZ144" s="258"/>
      <c r="BA144" s="259"/>
      <c r="BB144" s="259"/>
      <c r="BC144" s="258"/>
      <c r="BD144" s="257"/>
      <c r="BE144" s="259"/>
      <c r="BF144" s="257"/>
      <c r="BG144" s="143"/>
      <c r="BH144" s="143"/>
      <c r="BI144" s="143"/>
    </row>
    <row r="145" spans="1:61" ht="13.5" hidden="1" customHeight="1" x14ac:dyDescent="0.15">
      <c r="A145" s="257"/>
      <c r="B145" s="256" t="s">
        <v>109</v>
      </c>
      <c r="C145" s="256"/>
      <c r="D145" s="256"/>
      <c r="E145" s="260" t="s">
        <v>114</v>
      </c>
      <c r="F145" s="260"/>
      <c r="G145" s="260"/>
      <c r="H145" s="256" t="s">
        <v>109</v>
      </c>
      <c r="I145" s="256"/>
      <c r="J145" s="256"/>
      <c r="K145" s="260" t="s">
        <v>114</v>
      </c>
      <c r="L145" s="260"/>
      <c r="M145" s="260"/>
      <c r="N145" s="256" t="s">
        <v>109</v>
      </c>
      <c r="O145" s="256"/>
      <c r="P145" s="256"/>
      <c r="Q145" s="260" t="s">
        <v>114</v>
      </c>
      <c r="R145" s="260"/>
      <c r="S145" s="260"/>
      <c r="T145" s="256" t="s">
        <v>109</v>
      </c>
      <c r="U145" s="256"/>
      <c r="V145" s="256"/>
      <c r="W145" s="256" t="s">
        <v>109</v>
      </c>
      <c r="X145" s="256"/>
      <c r="Y145" s="256"/>
      <c r="Z145" s="256" t="s">
        <v>109</v>
      </c>
      <c r="AA145" s="256"/>
      <c r="AB145" s="256"/>
      <c r="AC145" s="256" t="s">
        <v>109</v>
      </c>
      <c r="AD145" s="256"/>
      <c r="AE145" s="256"/>
      <c r="AF145" s="256" t="s">
        <v>109</v>
      </c>
      <c r="AG145" s="256"/>
      <c r="AH145" s="256" t="s">
        <v>109</v>
      </c>
      <c r="AI145" s="256"/>
      <c r="AJ145" s="256" t="s">
        <v>109</v>
      </c>
      <c r="AK145" s="256"/>
      <c r="AL145" s="256"/>
      <c r="AM145" s="256" t="s">
        <v>109</v>
      </c>
      <c r="AN145" s="256"/>
      <c r="AO145" s="256" t="s">
        <v>109</v>
      </c>
      <c r="AP145" s="256"/>
      <c r="AQ145" s="256" t="s">
        <v>109</v>
      </c>
      <c r="AR145" s="256"/>
      <c r="AS145" s="256"/>
      <c r="AT145" s="256" t="s">
        <v>109</v>
      </c>
      <c r="AU145" s="256"/>
      <c r="AV145" s="256"/>
      <c r="AW145" s="256" t="s">
        <v>109</v>
      </c>
      <c r="AX145" s="256"/>
      <c r="AY145" s="256"/>
      <c r="AZ145" s="258"/>
      <c r="BA145" s="258"/>
      <c r="BB145" s="258"/>
      <c r="BC145" s="258"/>
      <c r="BD145" s="257"/>
      <c r="BE145" s="257"/>
      <c r="BF145" s="257"/>
      <c r="BG145" s="143"/>
      <c r="BH145" s="143"/>
      <c r="BI145" s="143"/>
    </row>
    <row r="146" spans="1:61" ht="13.5" hidden="1" customHeight="1" x14ac:dyDescent="0.15">
      <c r="A146" s="138" t="s">
        <v>75</v>
      </c>
      <c r="B146" s="254"/>
      <c r="C146" s="254"/>
      <c r="D146" s="254"/>
      <c r="E146" s="254"/>
      <c r="F146" s="254"/>
      <c r="G146" s="254"/>
      <c r="H146" s="254"/>
      <c r="I146" s="254"/>
      <c r="J146" s="254"/>
      <c r="K146" s="254"/>
      <c r="L146" s="254"/>
      <c r="M146" s="254"/>
      <c r="N146" s="254"/>
      <c r="O146" s="254"/>
      <c r="P146" s="254"/>
      <c r="Q146" s="254"/>
      <c r="R146" s="254"/>
      <c r="S146" s="254"/>
      <c r="T146" s="254"/>
      <c r="U146" s="254"/>
      <c r="V146" s="254"/>
      <c r="W146" s="254"/>
      <c r="X146" s="254"/>
      <c r="Y146" s="254"/>
      <c r="Z146" s="254"/>
      <c r="AA146" s="254"/>
      <c r="AB146" s="254"/>
      <c r="AC146" s="254"/>
      <c r="AD146" s="254"/>
      <c r="AE146" s="254"/>
      <c r="AF146" s="254"/>
      <c r="AG146" s="254"/>
      <c r="AH146" s="254"/>
      <c r="AI146" s="254"/>
      <c r="AJ146" s="254"/>
      <c r="AK146" s="254"/>
      <c r="AL146" s="254"/>
      <c r="AM146" s="254"/>
      <c r="AN146" s="254"/>
      <c r="AO146" s="254"/>
      <c r="AP146" s="254"/>
      <c r="AQ146" s="254"/>
      <c r="AR146" s="254"/>
      <c r="AS146" s="254"/>
      <c r="AT146" s="254"/>
      <c r="AU146" s="254"/>
      <c r="AV146" s="254"/>
      <c r="AW146" s="254"/>
      <c r="AX146" s="254"/>
      <c r="AY146" s="254"/>
      <c r="AZ146" s="254"/>
      <c r="BA146" s="254"/>
      <c r="BB146" s="254"/>
      <c r="BC146" s="254"/>
      <c r="BD146" s="254"/>
      <c r="BE146" s="254"/>
      <c r="BF146" s="254"/>
      <c r="BG146" s="143"/>
      <c r="BH146" s="143"/>
      <c r="BI146" s="143"/>
    </row>
    <row r="147" spans="1:61" ht="13.5" hidden="1" customHeight="1" x14ac:dyDescent="0.15">
      <c r="A147" s="138" t="s">
        <v>76</v>
      </c>
      <c r="B147" s="254"/>
      <c r="C147" s="254"/>
      <c r="D147" s="254"/>
      <c r="E147" s="254"/>
      <c r="F147" s="254"/>
      <c r="G147" s="254"/>
      <c r="H147" s="254"/>
      <c r="I147" s="254"/>
      <c r="J147" s="254"/>
      <c r="K147" s="254"/>
      <c r="L147" s="254"/>
      <c r="M147" s="254"/>
      <c r="N147" s="254"/>
      <c r="O147" s="254"/>
      <c r="P147" s="254"/>
      <c r="Q147" s="254"/>
      <c r="R147" s="254"/>
      <c r="S147" s="254"/>
      <c r="T147" s="254"/>
      <c r="U147" s="254"/>
      <c r="V147" s="254"/>
      <c r="W147" s="254"/>
      <c r="X147" s="254"/>
      <c r="Y147" s="254"/>
      <c r="Z147" s="254"/>
      <c r="AA147" s="254"/>
      <c r="AB147" s="254"/>
      <c r="AC147" s="254"/>
      <c r="AD147" s="254"/>
      <c r="AE147" s="254"/>
      <c r="AF147" s="254"/>
      <c r="AG147" s="254"/>
      <c r="AH147" s="254"/>
      <c r="AI147" s="254"/>
      <c r="AJ147" s="254"/>
      <c r="AK147" s="254"/>
      <c r="AL147" s="254"/>
      <c r="AM147" s="254"/>
      <c r="AN147" s="254"/>
      <c r="AO147" s="254"/>
      <c r="AP147" s="254"/>
      <c r="AQ147" s="254"/>
      <c r="AR147" s="254"/>
      <c r="AS147" s="254"/>
      <c r="AT147" s="254"/>
      <c r="AU147" s="254"/>
      <c r="AV147" s="254"/>
      <c r="AW147" s="254"/>
      <c r="AX147" s="254"/>
      <c r="AY147" s="254"/>
      <c r="AZ147" s="254"/>
      <c r="BA147" s="254"/>
      <c r="BB147" s="254"/>
      <c r="BC147" s="254"/>
      <c r="BD147" s="254"/>
      <c r="BE147" s="254"/>
      <c r="BF147" s="254"/>
      <c r="BG147" s="143"/>
      <c r="BH147" s="143"/>
      <c r="BI147" s="143"/>
    </row>
    <row r="148" spans="1:61" ht="13.5" hidden="1" customHeight="1" x14ac:dyDescent="0.15">
      <c r="A148" s="138" t="s">
        <v>77</v>
      </c>
      <c r="B148" s="254"/>
      <c r="C148" s="254"/>
      <c r="D148" s="254"/>
      <c r="E148" s="254"/>
      <c r="F148" s="254"/>
      <c r="G148" s="254"/>
      <c r="H148" s="254"/>
      <c r="I148" s="254"/>
      <c r="J148" s="254"/>
      <c r="K148" s="254"/>
      <c r="L148" s="254"/>
      <c r="M148" s="254"/>
      <c r="N148" s="254"/>
      <c r="O148" s="254"/>
      <c r="P148" s="254"/>
      <c r="Q148" s="254"/>
      <c r="R148" s="254"/>
      <c r="S148" s="254"/>
      <c r="T148" s="254"/>
      <c r="U148" s="254"/>
      <c r="V148" s="254"/>
      <c r="W148" s="254"/>
      <c r="X148" s="254"/>
      <c r="Y148" s="254"/>
      <c r="Z148" s="254"/>
      <c r="AA148" s="254"/>
      <c r="AB148" s="254"/>
      <c r="AC148" s="254"/>
      <c r="AD148" s="254"/>
      <c r="AE148" s="254"/>
      <c r="AF148" s="254"/>
      <c r="AG148" s="254"/>
      <c r="AH148" s="254"/>
      <c r="AI148" s="254"/>
      <c r="AJ148" s="254"/>
      <c r="AK148" s="254"/>
      <c r="AL148" s="254"/>
      <c r="AM148" s="254"/>
      <c r="AN148" s="254"/>
      <c r="AO148" s="254"/>
      <c r="AP148" s="254"/>
      <c r="AQ148" s="254"/>
      <c r="AR148" s="254"/>
      <c r="AS148" s="254"/>
      <c r="AT148" s="254"/>
      <c r="AU148" s="254"/>
      <c r="AV148" s="254"/>
      <c r="AW148" s="254"/>
      <c r="AX148" s="254"/>
      <c r="AY148" s="254"/>
      <c r="AZ148" s="254"/>
      <c r="BA148" s="254"/>
      <c r="BB148" s="254"/>
      <c r="BC148" s="254"/>
      <c r="BD148" s="254"/>
      <c r="BE148" s="254"/>
      <c r="BF148" s="254"/>
      <c r="BG148" s="143"/>
      <c r="BH148" s="143"/>
      <c r="BI148" s="143"/>
    </row>
    <row r="149" spans="1:61" ht="13.5" hidden="1" customHeight="1" x14ac:dyDescent="0.15">
      <c r="A149" s="138" t="s">
        <v>78</v>
      </c>
      <c r="B149" s="254"/>
      <c r="C149" s="254"/>
      <c r="D149" s="254"/>
      <c r="E149" s="254"/>
      <c r="F149" s="254"/>
      <c r="G149" s="254"/>
      <c r="H149" s="254"/>
      <c r="I149" s="254"/>
      <c r="J149" s="254"/>
      <c r="K149" s="254"/>
      <c r="L149" s="254"/>
      <c r="M149" s="254"/>
      <c r="N149" s="254"/>
      <c r="O149" s="254"/>
      <c r="P149" s="254"/>
      <c r="Q149" s="254"/>
      <c r="R149" s="254"/>
      <c r="S149" s="254"/>
      <c r="T149" s="254"/>
      <c r="U149" s="254"/>
      <c r="V149" s="254"/>
      <c r="W149" s="254"/>
      <c r="X149" s="254"/>
      <c r="Y149" s="254"/>
      <c r="Z149" s="254"/>
      <c r="AA149" s="254"/>
      <c r="AB149" s="254"/>
      <c r="AC149" s="254"/>
      <c r="AD149" s="254"/>
      <c r="AE149" s="254"/>
      <c r="AF149" s="254"/>
      <c r="AG149" s="254"/>
      <c r="AH149" s="254"/>
      <c r="AI149" s="254"/>
      <c r="AJ149" s="254"/>
      <c r="AK149" s="254"/>
      <c r="AL149" s="254"/>
      <c r="AM149" s="254"/>
      <c r="AN149" s="254"/>
      <c r="AO149" s="254"/>
      <c r="AP149" s="254"/>
      <c r="AQ149" s="254"/>
      <c r="AR149" s="254"/>
      <c r="AS149" s="254"/>
      <c r="AT149" s="254"/>
      <c r="AU149" s="254"/>
      <c r="AV149" s="254"/>
      <c r="AW149" s="254"/>
      <c r="AX149" s="254"/>
      <c r="AY149" s="254"/>
      <c r="AZ149" s="254"/>
      <c r="BA149" s="254"/>
      <c r="BB149" s="254"/>
      <c r="BC149" s="254"/>
      <c r="BD149" s="254"/>
      <c r="BE149" s="254"/>
      <c r="BF149" s="254"/>
      <c r="BG149" s="143"/>
      <c r="BH149" s="143"/>
      <c r="BI149" s="143"/>
    </row>
    <row r="150" spans="1:61" ht="13.5" hidden="1" customHeight="1" x14ac:dyDescent="0.15">
      <c r="A150" s="138" t="s">
        <v>79</v>
      </c>
      <c r="B150" s="254"/>
      <c r="C150" s="254"/>
      <c r="D150" s="254"/>
      <c r="E150" s="254"/>
      <c r="F150" s="254"/>
      <c r="G150" s="254"/>
      <c r="H150" s="254"/>
      <c r="I150" s="254"/>
      <c r="J150" s="254"/>
      <c r="K150" s="254"/>
      <c r="L150" s="254"/>
      <c r="M150" s="254"/>
      <c r="N150" s="254"/>
      <c r="O150" s="254"/>
      <c r="P150" s="254"/>
      <c r="Q150" s="254"/>
      <c r="R150" s="254"/>
      <c r="S150" s="254"/>
      <c r="T150" s="254"/>
      <c r="U150" s="254"/>
      <c r="V150" s="254"/>
      <c r="W150" s="254"/>
      <c r="X150" s="254"/>
      <c r="Y150" s="254"/>
      <c r="Z150" s="254"/>
      <c r="AA150" s="254"/>
      <c r="AB150" s="254"/>
      <c r="AC150" s="254"/>
      <c r="AD150" s="254"/>
      <c r="AE150" s="254"/>
      <c r="AF150" s="254"/>
      <c r="AG150" s="254"/>
      <c r="AH150" s="254"/>
      <c r="AI150" s="254"/>
      <c r="AJ150" s="254"/>
      <c r="AK150" s="254"/>
      <c r="AL150" s="254"/>
      <c r="AM150" s="254"/>
      <c r="AN150" s="254"/>
      <c r="AO150" s="254"/>
      <c r="AP150" s="254"/>
      <c r="AQ150" s="254"/>
      <c r="AR150" s="254"/>
      <c r="AS150" s="254"/>
      <c r="AT150" s="254"/>
      <c r="AU150" s="254"/>
      <c r="AV150" s="254"/>
      <c r="AW150" s="254"/>
      <c r="AX150" s="254"/>
      <c r="AY150" s="254"/>
      <c r="AZ150" s="254"/>
      <c r="BA150" s="254"/>
      <c r="BB150" s="254"/>
      <c r="BC150" s="254"/>
      <c r="BD150" s="254"/>
      <c r="BE150" s="254"/>
      <c r="BF150" s="254"/>
      <c r="BG150" s="143"/>
      <c r="BH150" s="143"/>
      <c r="BI150" s="143"/>
    </row>
    <row r="151" spans="1:61" ht="13.5" hidden="1" customHeight="1" x14ac:dyDescent="0.15">
      <c r="A151" s="7" t="s">
        <v>42</v>
      </c>
      <c r="B151" s="255"/>
      <c r="C151" s="255"/>
      <c r="D151" s="255"/>
      <c r="E151" s="255"/>
      <c r="F151" s="255"/>
      <c r="G151" s="255"/>
      <c r="H151" s="255"/>
      <c r="I151" s="255"/>
      <c r="J151" s="255"/>
      <c r="K151" s="255"/>
      <c r="L151" s="255"/>
      <c r="M151" s="255"/>
      <c r="N151" s="255"/>
      <c r="O151" s="255"/>
      <c r="P151" s="255"/>
      <c r="Q151" s="255"/>
      <c r="R151" s="255"/>
      <c r="S151" s="255"/>
      <c r="T151" s="255"/>
      <c r="U151" s="255"/>
      <c r="V151" s="255"/>
      <c r="W151" s="255"/>
      <c r="X151" s="255"/>
      <c r="Y151" s="255"/>
      <c r="Z151" s="255"/>
      <c r="AA151" s="255"/>
      <c r="AB151" s="255"/>
      <c r="AC151" s="255"/>
      <c r="AD151" s="255"/>
      <c r="AE151" s="255"/>
      <c r="AF151" s="255"/>
      <c r="AG151" s="255"/>
      <c r="AH151" s="255"/>
      <c r="AI151" s="255"/>
      <c r="AJ151" s="255"/>
      <c r="AK151" s="255"/>
      <c r="AL151" s="255"/>
      <c r="AM151" s="255"/>
      <c r="AN151" s="255"/>
      <c r="AO151" s="255"/>
      <c r="AP151" s="255"/>
      <c r="AQ151" s="255"/>
      <c r="AR151" s="255"/>
      <c r="AS151" s="255"/>
      <c r="AT151" s="255"/>
      <c r="AU151" s="255"/>
      <c r="AV151" s="255"/>
      <c r="AW151" s="254"/>
      <c r="AX151" s="254"/>
      <c r="AY151" s="254"/>
      <c r="AZ151" s="254"/>
      <c r="BA151" s="254"/>
      <c r="BB151" s="254"/>
      <c r="BC151" s="254"/>
      <c r="BD151" s="254"/>
      <c r="BE151" s="254"/>
      <c r="BF151" s="254"/>
      <c r="BG151" s="143"/>
      <c r="BH151" s="143"/>
      <c r="BI151" s="143"/>
    </row>
    <row r="152" spans="1:61" ht="13.5" hidden="1" customHeight="1" x14ac:dyDescent="0.15">
      <c r="A152" s="143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  <c r="Y152" s="143"/>
      <c r="Z152" s="143"/>
      <c r="AA152" s="143"/>
      <c r="AB152" s="143"/>
      <c r="AC152" s="143"/>
      <c r="AD152" s="143"/>
      <c r="AE152" s="143"/>
      <c r="AF152" s="143"/>
      <c r="AG152" s="143"/>
      <c r="AH152" s="143"/>
      <c r="AI152" s="143"/>
      <c r="AJ152" s="143"/>
      <c r="AK152" s="143"/>
      <c r="AL152" s="143"/>
      <c r="AM152" s="143"/>
      <c r="AN152" s="143"/>
      <c r="AO152" s="143"/>
      <c r="AP152" s="143"/>
      <c r="AQ152" s="143"/>
      <c r="AR152" s="143"/>
      <c r="AS152" s="143"/>
      <c r="AT152" s="143"/>
      <c r="AU152" s="143"/>
      <c r="AV152" s="143"/>
      <c r="AW152" s="143"/>
      <c r="AX152" s="143"/>
      <c r="AY152" s="143"/>
      <c r="AZ152" s="143"/>
      <c r="BA152" s="143"/>
      <c r="BB152" s="143"/>
      <c r="BC152" s="143"/>
      <c r="BD152" s="143"/>
      <c r="BE152" s="143"/>
      <c r="BF152" s="143"/>
      <c r="BG152" s="143"/>
      <c r="BH152" s="143"/>
      <c r="BI152" s="143"/>
    </row>
    <row r="153" spans="1:61" ht="13.5" hidden="1" customHeight="1" x14ac:dyDescent="0.15">
      <c r="A153" s="257" t="s">
        <v>62</v>
      </c>
      <c r="B153" s="258" t="s">
        <v>115</v>
      </c>
      <c r="C153" s="258"/>
      <c r="D153" s="258"/>
      <c r="E153" s="258"/>
      <c r="F153" s="258"/>
      <c r="G153" s="258"/>
      <c r="H153" s="258"/>
      <c r="I153" s="258"/>
      <c r="J153" s="258"/>
      <c r="K153" s="258"/>
      <c r="L153" s="258"/>
      <c r="M153" s="258"/>
      <c r="N153" s="258"/>
      <c r="O153" s="258"/>
      <c r="P153" s="258"/>
      <c r="Q153" s="258"/>
      <c r="R153" s="258"/>
      <c r="S153" s="258"/>
      <c r="T153" s="258" t="s">
        <v>98</v>
      </c>
      <c r="U153" s="258"/>
      <c r="V153" s="258"/>
      <c r="W153" s="258"/>
      <c r="X153" s="258"/>
      <c r="Y153" s="258"/>
      <c r="Z153" s="258"/>
      <c r="AA153" s="258"/>
      <c r="AB153" s="258"/>
      <c r="AC153" s="258" t="s">
        <v>99</v>
      </c>
      <c r="AD153" s="258"/>
      <c r="AE153" s="258"/>
      <c r="AF153" s="258"/>
      <c r="AG153" s="258"/>
      <c r="AH153" s="258"/>
      <c r="AI153" s="258"/>
      <c r="AJ153" s="257" t="s">
        <v>100</v>
      </c>
      <c r="AK153" s="257"/>
      <c r="AL153" s="257"/>
      <c r="AM153" s="257" t="s">
        <v>101</v>
      </c>
      <c r="AN153" s="257"/>
      <c r="AO153" s="257"/>
      <c r="AP153" s="258" t="s">
        <v>42</v>
      </c>
      <c r="AQ153" s="258"/>
      <c r="AR153" s="258"/>
      <c r="AS153" s="258" t="s">
        <v>102</v>
      </c>
      <c r="AT153" s="258"/>
      <c r="AU153" s="258"/>
      <c r="AV153" s="258"/>
      <c r="AW153" s="257" t="s">
        <v>103</v>
      </c>
      <c r="AX153" s="257"/>
      <c r="AY153" s="257"/>
      <c r="AZ153" s="6"/>
      <c r="BA153" s="2"/>
      <c r="BB153" s="2"/>
      <c r="BC153" s="5"/>
      <c r="BD153" s="5"/>
      <c r="BE153" s="2"/>
      <c r="BF153" s="5"/>
      <c r="BG153" s="2"/>
      <c r="BH153" s="143"/>
      <c r="BI153" s="143"/>
    </row>
    <row r="154" spans="1:61" ht="13.5" hidden="1" customHeight="1" x14ac:dyDescent="0.15">
      <c r="A154" s="257"/>
      <c r="B154" s="258"/>
      <c r="C154" s="258"/>
      <c r="D154" s="258"/>
      <c r="E154" s="258"/>
      <c r="F154" s="258"/>
      <c r="G154" s="258"/>
      <c r="H154" s="258"/>
      <c r="I154" s="258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8"/>
      <c r="X154" s="258"/>
      <c r="Y154" s="258"/>
      <c r="Z154" s="258"/>
      <c r="AA154" s="258"/>
      <c r="AB154" s="258"/>
      <c r="AC154" s="258" t="s">
        <v>25</v>
      </c>
      <c r="AD154" s="258"/>
      <c r="AE154" s="258"/>
      <c r="AF154" s="258"/>
      <c r="AG154" s="258"/>
      <c r="AH154" s="258"/>
      <c r="AI154" s="258"/>
      <c r="AJ154" s="258" t="s">
        <v>106</v>
      </c>
      <c r="AK154" s="258"/>
      <c r="AL154" s="258"/>
      <c r="AM154" s="257"/>
      <c r="AN154" s="259"/>
      <c r="AO154" s="257"/>
      <c r="AP154" s="258"/>
      <c r="AQ154" s="259"/>
      <c r="AR154" s="258"/>
      <c r="AS154" s="258"/>
      <c r="AT154" s="259"/>
      <c r="AU154" s="259"/>
      <c r="AV154" s="258"/>
      <c r="AW154" s="257"/>
      <c r="AX154" s="259"/>
      <c r="AY154" s="257"/>
      <c r="AZ154" s="5"/>
      <c r="BA154" s="2"/>
      <c r="BB154" s="2"/>
      <c r="BC154" s="5"/>
      <c r="BD154" s="2"/>
      <c r="BE154" s="2"/>
      <c r="BF154" s="5"/>
      <c r="BG154" s="2"/>
      <c r="BH154" s="143"/>
      <c r="BI154" s="143"/>
    </row>
    <row r="155" spans="1:61" ht="13.5" hidden="1" customHeight="1" x14ac:dyDescent="0.15">
      <c r="A155" s="257"/>
      <c r="B155" s="258" t="s">
        <v>42</v>
      </c>
      <c r="C155" s="258"/>
      <c r="D155" s="258"/>
      <c r="E155" s="258"/>
      <c r="F155" s="258"/>
      <c r="G155" s="258"/>
      <c r="H155" s="258" t="s">
        <v>107</v>
      </c>
      <c r="I155" s="258"/>
      <c r="J155" s="258"/>
      <c r="K155" s="258"/>
      <c r="L155" s="258"/>
      <c r="M155" s="258"/>
      <c r="N155" s="258" t="s">
        <v>108</v>
      </c>
      <c r="O155" s="258"/>
      <c r="P155" s="258"/>
      <c r="Q155" s="258"/>
      <c r="R155" s="258"/>
      <c r="S155" s="258"/>
      <c r="T155" s="258" t="s">
        <v>42</v>
      </c>
      <c r="U155" s="258"/>
      <c r="V155" s="258"/>
      <c r="W155" s="258" t="s">
        <v>107</v>
      </c>
      <c r="X155" s="258"/>
      <c r="Y155" s="258"/>
      <c r="Z155" s="258" t="s">
        <v>108</v>
      </c>
      <c r="AA155" s="258"/>
      <c r="AB155" s="258"/>
      <c r="AC155" s="258" t="s">
        <v>42</v>
      </c>
      <c r="AD155" s="258"/>
      <c r="AE155" s="258"/>
      <c r="AF155" s="258" t="s">
        <v>107</v>
      </c>
      <c r="AG155" s="258"/>
      <c r="AH155" s="258" t="s">
        <v>108</v>
      </c>
      <c r="AI155" s="258"/>
      <c r="AJ155" s="258"/>
      <c r="AK155" s="258"/>
      <c r="AL155" s="258"/>
      <c r="AM155" s="257"/>
      <c r="AN155" s="257"/>
      <c r="AO155" s="257"/>
      <c r="AP155" s="258"/>
      <c r="AQ155" s="258"/>
      <c r="AR155" s="258"/>
      <c r="AS155" s="258"/>
      <c r="AT155" s="259"/>
      <c r="AU155" s="259"/>
      <c r="AV155" s="258"/>
      <c r="AW155" s="257"/>
      <c r="AX155" s="259"/>
      <c r="AY155" s="257"/>
      <c r="AZ155" s="5"/>
      <c r="BA155" s="2"/>
      <c r="BB155" s="2"/>
      <c r="BC155" s="5"/>
      <c r="BD155" s="2"/>
      <c r="BE155" s="2"/>
      <c r="BF155" s="5"/>
      <c r="BG155" s="2"/>
      <c r="BH155" s="143"/>
      <c r="BI155" s="143"/>
    </row>
    <row r="156" spans="1:61" ht="13.5" hidden="1" customHeight="1" x14ac:dyDescent="0.15">
      <c r="A156" s="257"/>
      <c r="B156" s="256" t="s">
        <v>109</v>
      </c>
      <c r="C156" s="256"/>
      <c r="D156" s="256"/>
      <c r="E156" s="260" t="s">
        <v>114</v>
      </c>
      <c r="F156" s="260"/>
      <c r="G156" s="260"/>
      <c r="H156" s="256" t="s">
        <v>109</v>
      </c>
      <c r="I156" s="256"/>
      <c r="J156" s="256"/>
      <c r="K156" s="260" t="s">
        <v>114</v>
      </c>
      <c r="L156" s="260"/>
      <c r="M156" s="260"/>
      <c r="N156" s="256" t="s">
        <v>109</v>
      </c>
      <c r="O156" s="256"/>
      <c r="P156" s="256"/>
      <c r="Q156" s="260" t="s">
        <v>114</v>
      </c>
      <c r="R156" s="260"/>
      <c r="S156" s="260"/>
      <c r="T156" s="256" t="s">
        <v>109</v>
      </c>
      <c r="U156" s="256"/>
      <c r="V156" s="256"/>
      <c r="W156" s="256" t="s">
        <v>109</v>
      </c>
      <c r="X156" s="256"/>
      <c r="Y156" s="256"/>
      <c r="Z156" s="256" t="s">
        <v>109</v>
      </c>
      <c r="AA156" s="256"/>
      <c r="AB156" s="256"/>
      <c r="AC156" s="256" t="s">
        <v>109</v>
      </c>
      <c r="AD156" s="256"/>
      <c r="AE156" s="256"/>
      <c r="AF156" s="256" t="s">
        <v>109</v>
      </c>
      <c r="AG156" s="256"/>
      <c r="AH156" s="256" t="s">
        <v>109</v>
      </c>
      <c r="AI156" s="256"/>
      <c r="AJ156" s="256" t="s">
        <v>109</v>
      </c>
      <c r="AK156" s="256"/>
      <c r="AL156" s="256"/>
      <c r="AM156" s="256" t="s">
        <v>109</v>
      </c>
      <c r="AN156" s="256"/>
      <c r="AO156" s="256"/>
      <c r="AP156" s="256" t="s">
        <v>109</v>
      </c>
      <c r="AQ156" s="256"/>
      <c r="AR156" s="256"/>
      <c r="AS156" s="258"/>
      <c r="AT156" s="258"/>
      <c r="AU156" s="258"/>
      <c r="AV156" s="258"/>
      <c r="AW156" s="257"/>
      <c r="AX156" s="257"/>
      <c r="AY156" s="257"/>
      <c r="AZ156" s="5"/>
      <c r="BA156" s="2"/>
      <c r="BB156" s="2"/>
      <c r="BC156" s="5"/>
      <c r="BD156" s="2"/>
      <c r="BE156" s="2"/>
      <c r="BF156" s="5"/>
      <c r="BG156" s="2"/>
      <c r="BH156" s="143"/>
      <c r="BI156" s="143"/>
    </row>
    <row r="157" spans="1:61" ht="13.5" hidden="1" customHeight="1" x14ac:dyDescent="0.15">
      <c r="A157" s="138" t="s">
        <v>75</v>
      </c>
      <c r="B157" s="254"/>
      <c r="C157" s="254"/>
      <c r="D157" s="254"/>
      <c r="E157" s="254"/>
      <c r="F157" s="254"/>
      <c r="G157" s="254"/>
      <c r="H157" s="254"/>
      <c r="I157" s="254"/>
      <c r="J157" s="254"/>
      <c r="K157" s="254"/>
      <c r="L157" s="254"/>
      <c r="M157" s="254"/>
      <c r="N157" s="254"/>
      <c r="O157" s="254"/>
      <c r="P157" s="254"/>
      <c r="Q157" s="254"/>
      <c r="R157" s="254"/>
      <c r="S157" s="254"/>
      <c r="T157" s="254"/>
      <c r="U157" s="254"/>
      <c r="V157" s="254"/>
      <c r="W157" s="254"/>
      <c r="X157" s="254"/>
      <c r="Y157" s="254"/>
      <c r="Z157" s="254"/>
      <c r="AA157" s="254"/>
      <c r="AB157" s="254"/>
      <c r="AC157" s="254"/>
      <c r="AD157" s="254"/>
      <c r="AE157" s="254"/>
      <c r="AF157" s="254"/>
      <c r="AG157" s="254"/>
      <c r="AH157" s="254"/>
      <c r="AI157" s="254"/>
      <c r="AJ157" s="254"/>
      <c r="AK157" s="254"/>
      <c r="AL157" s="254"/>
      <c r="AM157" s="254"/>
      <c r="AN157" s="254"/>
      <c r="AO157" s="254"/>
      <c r="AP157" s="254"/>
      <c r="AQ157" s="254"/>
      <c r="AR157" s="254"/>
      <c r="AS157" s="254"/>
      <c r="AT157" s="254"/>
      <c r="AU157" s="254"/>
      <c r="AV157" s="254"/>
      <c r="AW157" s="254"/>
      <c r="AX157" s="254"/>
      <c r="AY157" s="254"/>
      <c r="AZ157" s="5"/>
      <c r="BA157" s="2"/>
      <c r="BB157" s="2"/>
      <c r="BC157" s="5"/>
      <c r="BD157" s="5"/>
      <c r="BE157" s="2"/>
      <c r="BF157" s="5"/>
      <c r="BG157" s="2"/>
      <c r="BH157" s="143"/>
      <c r="BI157" s="143"/>
    </row>
    <row r="158" spans="1:61" ht="13.5" hidden="1" customHeight="1" x14ac:dyDescent="0.15">
      <c r="A158" s="138" t="s">
        <v>76</v>
      </c>
      <c r="B158" s="254"/>
      <c r="C158" s="254"/>
      <c r="D158" s="254"/>
      <c r="E158" s="254"/>
      <c r="F158" s="254"/>
      <c r="G158" s="254"/>
      <c r="H158" s="254"/>
      <c r="I158" s="254"/>
      <c r="J158" s="254"/>
      <c r="K158" s="254"/>
      <c r="L158" s="254"/>
      <c r="M158" s="254"/>
      <c r="N158" s="254"/>
      <c r="O158" s="254"/>
      <c r="P158" s="254"/>
      <c r="Q158" s="254"/>
      <c r="R158" s="254"/>
      <c r="S158" s="254"/>
      <c r="T158" s="254"/>
      <c r="U158" s="254"/>
      <c r="V158" s="254"/>
      <c r="W158" s="254"/>
      <c r="X158" s="254"/>
      <c r="Y158" s="254"/>
      <c r="Z158" s="254"/>
      <c r="AA158" s="254"/>
      <c r="AB158" s="254"/>
      <c r="AC158" s="254"/>
      <c r="AD158" s="254"/>
      <c r="AE158" s="254"/>
      <c r="AF158" s="254"/>
      <c r="AG158" s="254"/>
      <c r="AH158" s="254"/>
      <c r="AI158" s="254"/>
      <c r="AJ158" s="254"/>
      <c r="AK158" s="254"/>
      <c r="AL158" s="254"/>
      <c r="AM158" s="254"/>
      <c r="AN158" s="254"/>
      <c r="AO158" s="254"/>
      <c r="AP158" s="254"/>
      <c r="AQ158" s="254"/>
      <c r="AR158" s="254"/>
      <c r="AS158" s="254"/>
      <c r="AT158" s="254"/>
      <c r="AU158" s="254"/>
      <c r="AV158" s="254"/>
      <c r="AW158" s="254"/>
      <c r="AX158" s="254"/>
      <c r="AY158" s="254"/>
      <c r="AZ158" s="5"/>
      <c r="BA158" s="2"/>
      <c r="BB158" s="2"/>
      <c r="BC158" s="5"/>
      <c r="BD158" s="5"/>
      <c r="BE158" s="2"/>
      <c r="BF158" s="5"/>
      <c r="BG158" s="2"/>
      <c r="BH158" s="143"/>
      <c r="BI158" s="143"/>
    </row>
    <row r="159" spans="1:61" ht="13.5" hidden="1" customHeight="1" x14ac:dyDescent="0.15">
      <c r="A159" s="138" t="s">
        <v>77</v>
      </c>
      <c r="B159" s="254"/>
      <c r="C159" s="254"/>
      <c r="D159" s="254"/>
      <c r="E159" s="254"/>
      <c r="F159" s="254"/>
      <c r="G159" s="254"/>
      <c r="H159" s="254"/>
      <c r="I159" s="254"/>
      <c r="J159" s="254"/>
      <c r="K159" s="254"/>
      <c r="L159" s="254"/>
      <c r="M159" s="254"/>
      <c r="N159" s="254"/>
      <c r="O159" s="254"/>
      <c r="P159" s="254"/>
      <c r="Q159" s="254"/>
      <c r="R159" s="254"/>
      <c r="S159" s="254"/>
      <c r="T159" s="254"/>
      <c r="U159" s="254"/>
      <c r="V159" s="254"/>
      <c r="W159" s="254"/>
      <c r="X159" s="254"/>
      <c r="Y159" s="254"/>
      <c r="Z159" s="254"/>
      <c r="AA159" s="254"/>
      <c r="AB159" s="254"/>
      <c r="AC159" s="254"/>
      <c r="AD159" s="254"/>
      <c r="AE159" s="254"/>
      <c r="AF159" s="254"/>
      <c r="AG159" s="254"/>
      <c r="AH159" s="254"/>
      <c r="AI159" s="254"/>
      <c r="AJ159" s="254"/>
      <c r="AK159" s="254"/>
      <c r="AL159" s="254"/>
      <c r="AM159" s="254"/>
      <c r="AN159" s="254"/>
      <c r="AO159" s="254"/>
      <c r="AP159" s="254"/>
      <c r="AQ159" s="254"/>
      <c r="AR159" s="254"/>
      <c r="AS159" s="254"/>
      <c r="AT159" s="254"/>
      <c r="AU159" s="254"/>
      <c r="AV159" s="254"/>
      <c r="AW159" s="254"/>
      <c r="AX159" s="254"/>
      <c r="AY159" s="254"/>
      <c r="AZ159" s="5"/>
      <c r="BA159" s="2"/>
      <c r="BB159" s="2"/>
      <c r="BC159" s="5"/>
      <c r="BD159" s="5"/>
      <c r="BE159" s="2"/>
      <c r="BF159" s="5"/>
      <c r="BG159" s="2"/>
      <c r="BH159" s="143"/>
      <c r="BI159" s="143"/>
    </row>
    <row r="160" spans="1:61" ht="13.5" hidden="1" customHeight="1" x14ac:dyDescent="0.15">
      <c r="A160" s="138" t="s">
        <v>78</v>
      </c>
      <c r="B160" s="254"/>
      <c r="C160" s="254"/>
      <c r="D160" s="254"/>
      <c r="E160" s="254"/>
      <c r="F160" s="254"/>
      <c r="G160" s="254"/>
      <c r="H160" s="254"/>
      <c r="I160" s="254"/>
      <c r="J160" s="254"/>
      <c r="K160" s="254"/>
      <c r="L160" s="254"/>
      <c r="M160" s="254"/>
      <c r="N160" s="254"/>
      <c r="O160" s="254"/>
      <c r="P160" s="254"/>
      <c r="Q160" s="254"/>
      <c r="R160" s="254"/>
      <c r="S160" s="254"/>
      <c r="T160" s="254"/>
      <c r="U160" s="254"/>
      <c r="V160" s="254"/>
      <c r="W160" s="254"/>
      <c r="X160" s="254"/>
      <c r="Y160" s="254"/>
      <c r="Z160" s="254"/>
      <c r="AA160" s="254"/>
      <c r="AB160" s="254"/>
      <c r="AC160" s="254"/>
      <c r="AD160" s="254"/>
      <c r="AE160" s="254"/>
      <c r="AF160" s="254"/>
      <c r="AG160" s="254"/>
      <c r="AH160" s="254"/>
      <c r="AI160" s="254"/>
      <c r="AJ160" s="254"/>
      <c r="AK160" s="254"/>
      <c r="AL160" s="254"/>
      <c r="AM160" s="254"/>
      <c r="AN160" s="254"/>
      <c r="AO160" s="254"/>
      <c r="AP160" s="254"/>
      <c r="AQ160" s="254"/>
      <c r="AR160" s="254"/>
      <c r="AS160" s="254"/>
      <c r="AT160" s="254"/>
      <c r="AU160" s="254"/>
      <c r="AV160" s="254"/>
      <c r="AW160" s="254"/>
      <c r="AX160" s="254"/>
      <c r="AY160" s="254"/>
      <c r="AZ160" s="5"/>
      <c r="BA160" s="2"/>
      <c r="BB160" s="2"/>
      <c r="BC160" s="5"/>
      <c r="BD160" s="5"/>
      <c r="BE160" s="2"/>
      <c r="BF160" s="5"/>
      <c r="BG160" s="2"/>
      <c r="BH160" s="143"/>
      <c r="BI160" s="143"/>
    </row>
    <row r="161" spans="1:61" ht="13.5" hidden="1" customHeight="1" x14ac:dyDescent="0.15">
      <c r="A161" s="138" t="s">
        <v>79</v>
      </c>
      <c r="B161" s="254"/>
      <c r="C161" s="254"/>
      <c r="D161" s="254"/>
      <c r="E161" s="254"/>
      <c r="F161" s="254"/>
      <c r="G161" s="254"/>
      <c r="H161" s="254"/>
      <c r="I161" s="254"/>
      <c r="J161" s="254"/>
      <c r="K161" s="254"/>
      <c r="L161" s="254"/>
      <c r="M161" s="254"/>
      <c r="N161" s="254"/>
      <c r="O161" s="254"/>
      <c r="P161" s="254"/>
      <c r="Q161" s="254"/>
      <c r="R161" s="254"/>
      <c r="S161" s="254"/>
      <c r="T161" s="254"/>
      <c r="U161" s="254"/>
      <c r="V161" s="254"/>
      <c r="W161" s="254"/>
      <c r="X161" s="254"/>
      <c r="Y161" s="254"/>
      <c r="Z161" s="254"/>
      <c r="AA161" s="254"/>
      <c r="AB161" s="254"/>
      <c r="AC161" s="254"/>
      <c r="AD161" s="254"/>
      <c r="AE161" s="254"/>
      <c r="AF161" s="254"/>
      <c r="AG161" s="254"/>
      <c r="AH161" s="254"/>
      <c r="AI161" s="254"/>
      <c r="AJ161" s="254"/>
      <c r="AK161" s="254"/>
      <c r="AL161" s="254"/>
      <c r="AM161" s="254"/>
      <c r="AN161" s="254"/>
      <c r="AO161" s="254"/>
      <c r="AP161" s="254"/>
      <c r="AQ161" s="254"/>
      <c r="AR161" s="254"/>
      <c r="AS161" s="254"/>
      <c r="AT161" s="254"/>
      <c r="AU161" s="254"/>
      <c r="AV161" s="254"/>
      <c r="AW161" s="254"/>
      <c r="AX161" s="254"/>
      <c r="AY161" s="254"/>
      <c r="AZ161" s="5"/>
      <c r="BA161" s="2"/>
      <c r="BB161" s="2"/>
      <c r="BC161" s="5"/>
      <c r="BD161" s="5"/>
      <c r="BE161" s="2"/>
      <c r="BF161" s="5"/>
      <c r="BG161" s="2"/>
      <c r="BH161" s="143"/>
      <c r="BI161" s="143"/>
    </row>
    <row r="162" spans="1:61" ht="13.5" hidden="1" customHeight="1" x14ac:dyDescent="0.15">
      <c r="A162" s="7" t="s">
        <v>42</v>
      </c>
      <c r="B162" s="255"/>
      <c r="C162" s="255"/>
      <c r="D162" s="255"/>
      <c r="E162" s="255"/>
      <c r="F162" s="255"/>
      <c r="G162" s="255"/>
      <c r="H162" s="255"/>
      <c r="I162" s="255"/>
      <c r="J162" s="255"/>
      <c r="K162" s="255"/>
      <c r="L162" s="255"/>
      <c r="M162" s="255"/>
      <c r="N162" s="255"/>
      <c r="O162" s="255"/>
      <c r="P162" s="255"/>
      <c r="Q162" s="255"/>
      <c r="R162" s="255"/>
      <c r="S162" s="255"/>
      <c r="T162" s="255"/>
      <c r="U162" s="255"/>
      <c r="V162" s="255"/>
      <c r="W162" s="255"/>
      <c r="X162" s="255"/>
      <c r="Y162" s="255"/>
      <c r="Z162" s="255"/>
      <c r="AA162" s="255"/>
      <c r="AB162" s="255"/>
      <c r="AC162" s="255"/>
      <c r="AD162" s="255"/>
      <c r="AE162" s="255"/>
      <c r="AF162" s="255"/>
      <c r="AG162" s="255"/>
      <c r="AH162" s="255"/>
      <c r="AI162" s="255"/>
      <c r="AJ162" s="255"/>
      <c r="AK162" s="255"/>
      <c r="AL162" s="255"/>
      <c r="AM162" s="255"/>
      <c r="AN162" s="255"/>
      <c r="AO162" s="255"/>
      <c r="AP162" s="254"/>
      <c r="AQ162" s="254"/>
      <c r="AR162" s="254"/>
      <c r="AS162" s="254"/>
      <c r="AT162" s="254"/>
      <c r="AU162" s="254"/>
      <c r="AV162" s="254"/>
      <c r="AW162" s="254"/>
      <c r="AX162" s="254"/>
      <c r="AY162" s="254"/>
      <c r="AZ162" s="5"/>
      <c r="BA162" s="2"/>
      <c r="BB162" s="2"/>
      <c r="BC162" s="5"/>
      <c r="BD162" s="5"/>
      <c r="BE162" s="2"/>
      <c r="BF162" s="5"/>
      <c r="BG162" s="2"/>
      <c r="BH162" s="143"/>
      <c r="BI162" s="143"/>
    </row>
    <row r="163" spans="1:61" ht="13.5" customHeight="1" x14ac:dyDescent="0.15">
      <c r="A163" s="289" t="s">
        <v>62</v>
      </c>
      <c r="B163" s="290"/>
      <c r="C163" s="290"/>
      <c r="D163" s="290"/>
      <c r="E163" s="290"/>
      <c r="F163" s="290"/>
      <c r="G163" s="290"/>
      <c r="H163" s="290"/>
      <c r="I163" s="290"/>
      <c r="J163" s="290"/>
      <c r="K163" s="290"/>
      <c r="L163" s="290"/>
      <c r="M163" s="290"/>
      <c r="N163" s="290"/>
      <c r="O163" s="290"/>
      <c r="P163" s="290"/>
      <c r="Q163" s="290"/>
      <c r="R163" s="290"/>
      <c r="S163" s="290" t="s">
        <v>98</v>
      </c>
      <c r="T163" s="290"/>
      <c r="U163" s="290"/>
      <c r="V163" s="290"/>
      <c r="W163" s="290"/>
      <c r="X163" s="290"/>
      <c r="Y163" s="290"/>
      <c r="Z163" s="290"/>
      <c r="AA163" s="290"/>
      <c r="AB163" s="290" t="s">
        <v>99</v>
      </c>
      <c r="AC163" s="290"/>
      <c r="AD163" s="290"/>
      <c r="AE163" s="290"/>
      <c r="AF163" s="290"/>
      <c r="AG163" s="290"/>
      <c r="AH163" s="290"/>
      <c r="AI163" s="290"/>
      <c r="AJ163" s="290"/>
      <c r="AK163" s="290"/>
      <c r="AL163" s="290"/>
      <c r="AM163" s="290"/>
      <c r="AN163" s="290"/>
      <c r="AO163" s="290"/>
      <c r="AP163" s="290"/>
      <c r="AQ163" s="290"/>
      <c r="AR163" s="290"/>
      <c r="AS163" s="290"/>
      <c r="AT163" s="290"/>
      <c r="AU163" s="290"/>
      <c r="AV163" s="290"/>
      <c r="AW163" s="291" t="s">
        <v>100</v>
      </c>
      <c r="AX163" s="291"/>
      <c r="AY163" s="291"/>
      <c r="AZ163" s="291"/>
      <c r="BA163" s="291"/>
      <c r="BB163" s="291"/>
      <c r="BC163" s="290" t="s">
        <v>101</v>
      </c>
      <c r="BD163" s="290"/>
      <c r="BE163" s="290"/>
      <c r="BF163" s="290" t="s">
        <v>42</v>
      </c>
      <c r="BG163" s="290"/>
      <c r="BH163" s="290"/>
      <c r="BI163" s="143"/>
    </row>
    <row r="164" spans="1:61" ht="13.5" customHeight="1" x14ac:dyDescent="0.15">
      <c r="A164" s="289"/>
      <c r="B164" s="290"/>
      <c r="C164" s="290"/>
      <c r="D164" s="290"/>
      <c r="E164" s="290"/>
      <c r="F164" s="290"/>
      <c r="G164" s="290"/>
      <c r="H164" s="290"/>
      <c r="I164" s="290"/>
      <c r="J164" s="290"/>
      <c r="K164" s="290"/>
      <c r="L164" s="290"/>
      <c r="M164" s="290"/>
      <c r="N164" s="290"/>
      <c r="O164" s="290"/>
      <c r="P164" s="290"/>
      <c r="Q164" s="290"/>
      <c r="R164" s="290"/>
      <c r="S164" s="290"/>
      <c r="T164" s="290"/>
      <c r="U164" s="290"/>
      <c r="V164" s="290"/>
      <c r="W164" s="290"/>
      <c r="X164" s="290"/>
      <c r="Y164" s="290"/>
      <c r="Z164" s="290"/>
      <c r="AA164" s="290"/>
      <c r="AB164" s="290" t="s">
        <v>23</v>
      </c>
      <c r="AC164" s="290"/>
      <c r="AD164" s="290"/>
      <c r="AE164" s="290"/>
      <c r="AF164" s="290"/>
      <c r="AG164" s="290"/>
      <c r="AH164" s="290"/>
      <c r="AI164" s="290" t="s">
        <v>104</v>
      </c>
      <c r="AJ164" s="290"/>
      <c r="AK164" s="290"/>
      <c r="AL164" s="290"/>
      <c r="AM164" s="290"/>
      <c r="AN164" s="290"/>
      <c r="AO164" s="290"/>
      <c r="AP164" s="290" t="s">
        <v>61</v>
      </c>
      <c r="AQ164" s="290"/>
      <c r="AR164" s="290"/>
      <c r="AS164" s="290"/>
      <c r="AT164" s="290"/>
      <c r="AU164" s="290"/>
      <c r="AV164" s="290"/>
      <c r="AW164" s="293"/>
      <c r="AX164" s="294"/>
      <c r="AY164" s="294"/>
      <c r="AZ164" s="294"/>
      <c r="BA164" s="294"/>
      <c r="BB164" s="295"/>
      <c r="BC164" s="290"/>
      <c r="BD164" s="292"/>
      <c r="BE164" s="290"/>
      <c r="BF164" s="290"/>
      <c r="BG164" s="292"/>
      <c r="BH164" s="290"/>
      <c r="BI164" s="143"/>
    </row>
    <row r="165" spans="1:61" ht="13.5" customHeight="1" x14ac:dyDescent="0.15">
      <c r="A165" s="289"/>
      <c r="B165" s="290"/>
      <c r="C165" s="290"/>
      <c r="D165" s="290"/>
      <c r="E165" s="290"/>
      <c r="F165" s="290"/>
      <c r="G165" s="290" t="s">
        <v>107</v>
      </c>
      <c r="H165" s="290"/>
      <c r="I165" s="290"/>
      <c r="J165" s="290"/>
      <c r="K165" s="290"/>
      <c r="L165" s="290"/>
      <c r="M165" s="290" t="s">
        <v>108</v>
      </c>
      <c r="N165" s="290"/>
      <c r="O165" s="290"/>
      <c r="P165" s="290"/>
      <c r="Q165" s="290"/>
      <c r="R165" s="290"/>
      <c r="S165" s="290" t="s">
        <v>42</v>
      </c>
      <c r="T165" s="290"/>
      <c r="U165" s="290"/>
      <c r="V165" s="290" t="s">
        <v>107</v>
      </c>
      <c r="W165" s="290"/>
      <c r="X165" s="290"/>
      <c r="Y165" s="290" t="s">
        <v>108</v>
      </c>
      <c r="Z165" s="290"/>
      <c r="AA165" s="290"/>
      <c r="AB165" s="290" t="s">
        <v>42</v>
      </c>
      <c r="AC165" s="290"/>
      <c r="AD165" s="290"/>
      <c r="AE165" s="290" t="s">
        <v>107</v>
      </c>
      <c r="AF165" s="290"/>
      <c r="AG165" s="290" t="s">
        <v>108</v>
      </c>
      <c r="AH165" s="290"/>
      <c r="AI165" s="290" t="s">
        <v>42</v>
      </c>
      <c r="AJ165" s="290"/>
      <c r="AK165" s="290"/>
      <c r="AL165" s="290" t="s">
        <v>107</v>
      </c>
      <c r="AM165" s="290"/>
      <c r="AN165" s="290" t="s">
        <v>108</v>
      </c>
      <c r="AO165" s="290"/>
      <c r="AP165" s="290" t="s">
        <v>42</v>
      </c>
      <c r="AQ165" s="290"/>
      <c r="AR165" s="290"/>
      <c r="AS165" s="290" t="s">
        <v>107</v>
      </c>
      <c r="AT165" s="290"/>
      <c r="AU165" s="290" t="s">
        <v>108</v>
      </c>
      <c r="AV165" s="290"/>
      <c r="AW165" s="296"/>
      <c r="AX165" s="297"/>
      <c r="AY165" s="297"/>
      <c r="AZ165" s="297"/>
      <c r="BA165" s="297"/>
      <c r="BB165" s="298"/>
      <c r="BC165" s="290"/>
      <c r="BD165" s="290"/>
      <c r="BE165" s="290"/>
      <c r="BF165" s="290"/>
      <c r="BG165" s="290"/>
      <c r="BH165" s="290"/>
      <c r="BI165" s="143"/>
    </row>
    <row r="166" spans="1:61" ht="13.5" customHeight="1" x14ac:dyDescent="0.15">
      <c r="A166" s="289"/>
      <c r="B166" s="291"/>
      <c r="C166" s="291"/>
      <c r="D166" s="290" t="s">
        <v>110</v>
      </c>
      <c r="E166" s="290"/>
      <c r="F166" s="290"/>
      <c r="G166" s="291" t="s">
        <v>109</v>
      </c>
      <c r="H166" s="291"/>
      <c r="I166" s="291"/>
      <c r="J166" s="290" t="s">
        <v>110</v>
      </c>
      <c r="K166" s="290"/>
      <c r="L166" s="290"/>
      <c r="M166" s="291" t="s">
        <v>109</v>
      </c>
      <c r="N166" s="291"/>
      <c r="O166" s="291"/>
      <c r="P166" s="290" t="s">
        <v>110</v>
      </c>
      <c r="Q166" s="290"/>
      <c r="R166" s="290"/>
      <c r="S166" s="291" t="s">
        <v>109</v>
      </c>
      <c r="T166" s="291"/>
      <c r="U166" s="291"/>
      <c r="V166" s="291" t="s">
        <v>109</v>
      </c>
      <c r="W166" s="291"/>
      <c r="X166" s="291"/>
      <c r="Y166" s="291" t="s">
        <v>109</v>
      </c>
      <c r="Z166" s="291"/>
      <c r="AA166" s="291"/>
      <c r="AB166" s="291" t="s">
        <v>109</v>
      </c>
      <c r="AC166" s="291"/>
      <c r="AD166" s="291"/>
      <c r="AE166" s="291" t="s">
        <v>109</v>
      </c>
      <c r="AF166" s="291"/>
      <c r="AG166" s="291" t="s">
        <v>109</v>
      </c>
      <c r="AH166" s="291"/>
      <c r="AI166" s="291" t="s">
        <v>109</v>
      </c>
      <c r="AJ166" s="291"/>
      <c r="AK166" s="291"/>
      <c r="AL166" s="291" t="s">
        <v>109</v>
      </c>
      <c r="AM166" s="291"/>
      <c r="AN166" s="291" t="s">
        <v>109</v>
      </c>
      <c r="AO166" s="291"/>
      <c r="AP166" s="291" t="s">
        <v>109</v>
      </c>
      <c r="AQ166" s="291"/>
      <c r="AR166" s="291"/>
      <c r="AS166" s="291" t="s">
        <v>109</v>
      </c>
      <c r="AT166" s="291"/>
      <c r="AU166" s="291" t="s">
        <v>109</v>
      </c>
      <c r="AV166" s="291"/>
      <c r="AW166" s="299" t="s">
        <v>109</v>
      </c>
      <c r="AX166" s="300"/>
      <c r="AY166" s="300"/>
      <c r="AZ166" s="300"/>
      <c r="BA166" s="300"/>
      <c r="BB166" s="301"/>
      <c r="BC166" s="291" t="s">
        <v>109</v>
      </c>
      <c r="BD166" s="291"/>
      <c r="BE166" s="291"/>
      <c r="BF166" s="291" t="s">
        <v>109</v>
      </c>
      <c r="BG166" s="291"/>
      <c r="BH166" s="291"/>
      <c r="BI166" s="143"/>
    </row>
    <row r="167" spans="1:61" ht="13.5" customHeight="1" x14ac:dyDescent="0.15">
      <c r="A167" s="137" t="s">
        <v>75</v>
      </c>
      <c r="B167" s="305">
        <v>39</v>
      </c>
      <c r="C167" s="305"/>
      <c r="D167" s="306">
        <v>1404</v>
      </c>
      <c r="E167" s="306"/>
      <c r="F167" s="306"/>
      <c r="G167" s="305">
        <v>17</v>
      </c>
      <c r="H167" s="305"/>
      <c r="I167" s="305"/>
      <c r="J167" s="306">
        <v>612</v>
      </c>
      <c r="K167" s="306"/>
      <c r="L167" s="306"/>
      <c r="M167" s="305">
        <v>22</v>
      </c>
      <c r="N167" s="305"/>
      <c r="O167" s="305"/>
      <c r="P167" s="306">
        <v>792</v>
      </c>
      <c r="Q167" s="306"/>
      <c r="R167" s="306"/>
      <c r="S167" s="305">
        <v>2</v>
      </c>
      <c r="T167" s="305"/>
      <c r="U167" s="305"/>
      <c r="V167" s="305"/>
      <c r="W167" s="305"/>
      <c r="X167" s="305"/>
      <c r="Y167" s="305">
        <v>2</v>
      </c>
      <c r="Z167" s="305"/>
      <c r="AA167" s="305"/>
      <c r="AB167" s="305"/>
      <c r="AC167" s="305"/>
      <c r="AD167" s="305"/>
      <c r="AE167" s="305"/>
      <c r="AF167" s="305"/>
      <c r="AG167" s="305"/>
      <c r="AH167" s="305"/>
      <c r="AI167" s="305"/>
      <c r="AJ167" s="305"/>
      <c r="AK167" s="305"/>
      <c r="AL167" s="305"/>
      <c r="AM167" s="305"/>
      <c r="AN167" s="305"/>
      <c r="AO167" s="305"/>
      <c r="AP167" s="305"/>
      <c r="AQ167" s="305"/>
      <c r="AR167" s="305"/>
      <c r="AS167" s="305"/>
      <c r="AT167" s="305"/>
      <c r="AU167" s="305"/>
      <c r="AV167" s="305"/>
      <c r="AW167" s="302"/>
      <c r="AX167" s="303"/>
      <c r="AY167" s="303"/>
      <c r="AZ167" s="303"/>
      <c r="BA167" s="303"/>
      <c r="BB167" s="304"/>
      <c r="BC167" s="305" t="s">
        <v>280</v>
      </c>
      <c r="BD167" s="305"/>
      <c r="BE167" s="305"/>
      <c r="BF167" s="305">
        <f>B167+S167+AB167+AI167+AP167+AW167+AZ167+BC167</f>
        <v>52</v>
      </c>
      <c r="BG167" s="305"/>
      <c r="BH167" s="305"/>
      <c r="BI167" s="143"/>
    </row>
    <row r="168" spans="1:61" ht="13.5" customHeight="1" x14ac:dyDescent="0.15">
      <c r="A168" s="137" t="s">
        <v>76</v>
      </c>
      <c r="B168" s="305">
        <v>31</v>
      </c>
      <c r="C168" s="305"/>
      <c r="D168" s="306">
        <v>1116</v>
      </c>
      <c r="E168" s="306"/>
      <c r="F168" s="306"/>
      <c r="G168" s="305">
        <v>16</v>
      </c>
      <c r="H168" s="305"/>
      <c r="I168" s="305"/>
      <c r="J168" s="306">
        <v>576</v>
      </c>
      <c r="K168" s="306"/>
      <c r="L168" s="306"/>
      <c r="M168" s="305">
        <v>15</v>
      </c>
      <c r="N168" s="305"/>
      <c r="O168" s="305"/>
      <c r="P168" s="306">
        <v>540</v>
      </c>
      <c r="Q168" s="306"/>
      <c r="R168" s="306"/>
      <c r="S168" s="307">
        <v>1</v>
      </c>
      <c r="T168" s="307"/>
      <c r="U168" s="307"/>
      <c r="V168" s="305"/>
      <c r="W168" s="305"/>
      <c r="X168" s="305"/>
      <c r="Y168" s="305">
        <v>1</v>
      </c>
      <c r="Z168" s="305"/>
      <c r="AA168" s="305"/>
      <c r="AB168" s="305">
        <v>4</v>
      </c>
      <c r="AC168" s="305"/>
      <c r="AD168" s="305"/>
      <c r="AE168" s="305">
        <v>1</v>
      </c>
      <c r="AF168" s="305"/>
      <c r="AG168" s="305">
        <v>3</v>
      </c>
      <c r="AH168" s="305"/>
      <c r="AI168" s="305">
        <v>5</v>
      </c>
      <c r="AJ168" s="305"/>
      <c r="AK168" s="305"/>
      <c r="AL168" s="305"/>
      <c r="AM168" s="305"/>
      <c r="AN168" s="305">
        <v>5</v>
      </c>
      <c r="AO168" s="305"/>
      <c r="AP168" s="305"/>
      <c r="AQ168" s="305"/>
      <c r="AR168" s="305"/>
      <c r="AS168" s="305"/>
      <c r="AT168" s="305"/>
      <c r="AU168" s="305"/>
      <c r="AV168" s="305"/>
      <c r="AW168" s="302"/>
      <c r="AX168" s="303"/>
      <c r="AY168" s="303"/>
      <c r="AZ168" s="303"/>
      <c r="BA168" s="303"/>
      <c r="BB168" s="304"/>
      <c r="BC168" s="305" t="s">
        <v>280</v>
      </c>
      <c r="BD168" s="305"/>
      <c r="BE168" s="305"/>
      <c r="BF168" s="305">
        <v>52</v>
      </c>
      <c r="BG168" s="305"/>
      <c r="BH168" s="305"/>
      <c r="BI168" s="143"/>
    </row>
    <row r="169" spans="1:61" ht="13.5" customHeight="1" x14ac:dyDescent="0.15">
      <c r="A169" s="137" t="s">
        <v>77</v>
      </c>
      <c r="B169" s="305">
        <v>28</v>
      </c>
      <c r="C169" s="305"/>
      <c r="D169" s="306">
        <v>1008</v>
      </c>
      <c r="E169" s="306"/>
      <c r="F169" s="306"/>
      <c r="G169" s="305">
        <v>16</v>
      </c>
      <c r="H169" s="305"/>
      <c r="I169" s="305"/>
      <c r="J169" s="306">
        <v>576</v>
      </c>
      <c r="K169" s="306"/>
      <c r="L169" s="306"/>
      <c r="M169" s="305">
        <v>12</v>
      </c>
      <c r="N169" s="305"/>
      <c r="O169" s="305"/>
      <c r="P169" s="306">
        <v>432</v>
      </c>
      <c r="Q169" s="306"/>
      <c r="R169" s="306"/>
      <c r="S169" s="307">
        <v>2</v>
      </c>
      <c r="T169" s="307"/>
      <c r="U169" s="307"/>
      <c r="V169" s="305">
        <v>1</v>
      </c>
      <c r="W169" s="305"/>
      <c r="X169" s="305"/>
      <c r="Y169" s="305">
        <v>1</v>
      </c>
      <c r="Z169" s="305"/>
      <c r="AA169" s="305"/>
      <c r="AB169" s="305">
        <v>6</v>
      </c>
      <c r="AC169" s="305"/>
      <c r="AD169" s="305"/>
      <c r="AE169" s="305"/>
      <c r="AF169" s="305"/>
      <c r="AG169" s="305">
        <v>6</v>
      </c>
      <c r="AH169" s="305"/>
      <c r="AI169" s="305">
        <v>6</v>
      </c>
      <c r="AJ169" s="305"/>
      <c r="AK169" s="305"/>
      <c r="AL169" s="305"/>
      <c r="AM169" s="305"/>
      <c r="AN169" s="305">
        <v>6</v>
      </c>
      <c r="AO169" s="305"/>
      <c r="AP169" s="305"/>
      <c r="AQ169" s="305"/>
      <c r="AR169" s="305"/>
      <c r="AS169" s="305"/>
      <c r="AT169" s="305"/>
      <c r="AU169" s="305"/>
      <c r="AV169" s="305"/>
      <c r="AW169" s="302"/>
      <c r="AX169" s="303"/>
      <c r="AY169" s="303"/>
      <c r="AZ169" s="303"/>
      <c r="BA169" s="303"/>
      <c r="BB169" s="304"/>
      <c r="BC169" s="305" t="s">
        <v>281</v>
      </c>
      <c r="BD169" s="305"/>
      <c r="BE169" s="305"/>
      <c r="BF169" s="305">
        <f t="shared" ref="BF169:BF170" si="0">B169+S169+AB169+AI169+AP169+AW169+AZ169+BC169</f>
        <v>52</v>
      </c>
      <c r="BG169" s="305"/>
      <c r="BH169" s="305"/>
      <c r="BI169" s="143"/>
    </row>
    <row r="170" spans="1:61" ht="13.5" customHeight="1" x14ac:dyDescent="0.15">
      <c r="A170" s="137" t="s">
        <v>78</v>
      </c>
      <c r="B170" s="305">
        <v>19</v>
      </c>
      <c r="C170" s="305"/>
      <c r="D170" s="306">
        <v>684</v>
      </c>
      <c r="E170" s="306"/>
      <c r="F170" s="306"/>
      <c r="G170" s="305">
        <v>12</v>
      </c>
      <c r="H170" s="305"/>
      <c r="I170" s="305"/>
      <c r="J170" s="306">
        <v>432</v>
      </c>
      <c r="K170" s="306"/>
      <c r="L170" s="306"/>
      <c r="M170" s="305">
        <v>7</v>
      </c>
      <c r="N170" s="305"/>
      <c r="O170" s="305"/>
      <c r="P170" s="306">
        <v>252</v>
      </c>
      <c r="Q170" s="306"/>
      <c r="R170" s="306"/>
      <c r="S170" s="307">
        <v>2</v>
      </c>
      <c r="T170" s="307"/>
      <c r="U170" s="307"/>
      <c r="V170" s="305">
        <v>1</v>
      </c>
      <c r="W170" s="305"/>
      <c r="X170" s="305"/>
      <c r="Y170" s="305">
        <v>1</v>
      </c>
      <c r="Z170" s="305"/>
      <c r="AA170" s="305"/>
      <c r="AB170" s="305"/>
      <c r="AC170" s="305"/>
      <c r="AD170" s="305"/>
      <c r="AE170" s="305"/>
      <c r="AF170" s="305"/>
      <c r="AG170" s="305"/>
      <c r="AH170" s="305"/>
      <c r="AI170" s="305">
        <v>10</v>
      </c>
      <c r="AJ170" s="305"/>
      <c r="AK170" s="305"/>
      <c r="AL170" s="305">
        <v>4</v>
      </c>
      <c r="AM170" s="305"/>
      <c r="AN170" s="305">
        <v>6</v>
      </c>
      <c r="AO170" s="305"/>
      <c r="AP170" s="305">
        <v>4</v>
      </c>
      <c r="AQ170" s="305"/>
      <c r="AR170" s="305"/>
      <c r="AS170" s="305"/>
      <c r="AT170" s="305"/>
      <c r="AU170" s="305">
        <v>4</v>
      </c>
      <c r="AV170" s="305"/>
      <c r="AW170" s="302">
        <v>6</v>
      </c>
      <c r="AX170" s="303"/>
      <c r="AY170" s="303"/>
      <c r="AZ170" s="303"/>
      <c r="BA170" s="303"/>
      <c r="BB170" s="304"/>
      <c r="BC170" s="305">
        <v>2</v>
      </c>
      <c r="BD170" s="305"/>
      <c r="BE170" s="305"/>
      <c r="BF170" s="305">
        <f t="shared" si="0"/>
        <v>43</v>
      </c>
      <c r="BG170" s="305"/>
      <c r="BH170" s="305"/>
      <c r="BI170" s="143"/>
    </row>
    <row r="171" spans="1:61" ht="13.5" customHeight="1" x14ac:dyDescent="0.15">
      <c r="A171" s="128" t="s">
        <v>42</v>
      </c>
      <c r="B171" s="308">
        <f>B167+B168+B169+B170</f>
        <v>117</v>
      </c>
      <c r="C171" s="308"/>
      <c r="D171" s="312">
        <f>D167+D168+D169+D170</f>
        <v>4212</v>
      </c>
      <c r="E171" s="312"/>
      <c r="F171" s="312"/>
      <c r="G171" s="312">
        <f>G167+G168+G169+G170</f>
        <v>61</v>
      </c>
      <c r="H171" s="312"/>
      <c r="I171" s="312"/>
      <c r="J171" s="312">
        <v>2196</v>
      </c>
      <c r="K171" s="312"/>
      <c r="L171" s="312"/>
      <c r="M171" s="312">
        <f>M167+M168+M169+M170</f>
        <v>56</v>
      </c>
      <c r="N171" s="312"/>
      <c r="O171" s="312"/>
      <c r="P171" s="312">
        <v>2016</v>
      </c>
      <c r="Q171" s="312"/>
      <c r="R171" s="312"/>
      <c r="S171" s="313">
        <v>7</v>
      </c>
      <c r="T171" s="313"/>
      <c r="U171" s="313"/>
      <c r="V171" s="308">
        <v>2</v>
      </c>
      <c r="W171" s="308"/>
      <c r="X171" s="308"/>
      <c r="Y171" s="308">
        <v>5</v>
      </c>
      <c r="Z171" s="308"/>
      <c r="AA171" s="308"/>
      <c r="AB171" s="308">
        <v>10</v>
      </c>
      <c r="AC171" s="308"/>
      <c r="AD171" s="308"/>
      <c r="AE171" s="308">
        <v>1</v>
      </c>
      <c r="AF171" s="308"/>
      <c r="AG171" s="308">
        <v>9</v>
      </c>
      <c r="AH171" s="308"/>
      <c r="AI171" s="308">
        <v>21</v>
      </c>
      <c r="AJ171" s="308"/>
      <c r="AK171" s="308"/>
      <c r="AL171" s="308">
        <v>4</v>
      </c>
      <c r="AM171" s="308"/>
      <c r="AN171" s="308">
        <v>17</v>
      </c>
      <c r="AO171" s="308"/>
      <c r="AP171" s="308">
        <f>AP167+AP168+AP169+AP170</f>
        <v>4</v>
      </c>
      <c r="AQ171" s="308"/>
      <c r="AR171" s="308"/>
      <c r="AS171" s="308"/>
      <c r="AT171" s="308"/>
      <c r="AU171" s="308"/>
      <c r="AV171" s="308"/>
      <c r="AW171" s="309">
        <v>6</v>
      </c>
      <c r="AX171" s="310"/>
      <c r="AY171" s="310"/>
      <c r="AZ171" s="310"/>
      <c r="BA171" s="310"/>
      <c r="BB171" s="311"/>
      <c r="BC171" s="308">
        <f>BC167+BC168+BC169+BC170</f>
        <v>34</v>
      </c>
      <c r="BD171" s="308"/>
      <c r="BE171" s="308"/>
      <c r="BF171" s="308">
        <v>199</v>
      </c>
      <c r="BG171" s="308"/>
      <c r="BH171" s="308"/>
      <c r="BI171" s="143"/>
    </row>
    <row r="172" spans="1:61" ht="13.5" customHeight="1" x14ac:dyDescent="0.15">
      <c r="A172" s="143"/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  <c r="V172" s="143"/>
      <c r="W172" s="143"/>
      <c r="X172" s="143"/>
      <c r="Y172" s="143"/>
      <c r="Z172" s="143"/>
      <c r="AA172" s="143"/>
      <c r="AB172" s="143"/>
      <c r="AC172" s="143"/>
      <c r="AD172" s="143"/>
      <c r="AE172" s="143"/>
      <c r="AF172" s="143"/>
      <c r="AG172" s="143"/>
      <c r="AH172" s="143"/>
      <c r="AI172" s="143"/>
      <c r="AJ172" s="143"/>
      <c r="AK172" s="143"/>
      <c r="AL172" s="143"/>
      <c r="AM172" s="143"/>
      <c r="AN172" s="143"/>
      <c r="AO172" s="143"/>
      <c r="AP172" s="143"/>
      <c r="AQ172" s="143"/>
      <c r="AR172" s="143"/>
      <c r="AS172" s="143"/>
      <c r="AT172" s="143"/>
      <c r="AU172" s="143"/>
      <c r="AV172" s="143"/>
      <c r="AW172" s="143"/>
      <c r="AX172" s="143"/>
      <c r="AY172" s="143"/>
      <c r="AZ172" s="143"/>
      <c r="BA172" s="143"/>
      <c r="BB172" s="143"/>
      <c r="BC172" s="143"/>
      <c r="BD172" s="143"/>
      <c r="BE172" s="143"/>
      <c r="BF172" s="143"/>
      <c r="BG172" s="143"/>
      <c r="BH172" s="143"/>
      <c r="BI172" s="143"/>
    </row>
  </sheetData>
  <mergeCells count="1746">
    <mergeCell ref="AU171:AV171"/>
    <mergeCell ref="AW171:BB171"/>
    <mergeCell ref="BC171:BE171"/>
    <mergeCell ref="BF171:BH171"/>
    <mergeCell ref="B171:C171"/>
    <mergeCell ref="D171:F171"/>
    <mergeCell ref="G171:I171"/>
    <mergeCell ref="J171:L171"/>
    <mergeCell ref="M171:O171"/>
    <mergeCell ref="P171:R171"/>
    <mergeCell ref="S171:U171"/>
    <mergeCell ref="V171:X171"/>
    <mergeCell ref="Y171:AA171"/>
    <mergeCell ref="AB171:AD171"/>
    <mergeCell ref="AE171:AF171"/>
    <mergeCell ref="AG171:AH171"/>
    <mergeCell ref="AI171:AK171"/>
    <mergeCell ref="AL171:AM171"/>
    <mergeCell ref="AN171:AO171"/>
    <mergeCell ref="AP171:AR171"/>
    <mergeCell ref="AS171:AT171"/>
    <mergeCell ref="AU169:AV169"/>
    <mergeCell ref="AW169:BB169"/>
    <mergeCell ref="BC169:BE169"/>
    <mergeCell ref="BF169:BH169"/>
    <mergeCell ref="B170:C170"/>
    <mergeCell ref="D170:F170"/>
    <mergeCell ref="G170:I170"/>
    <mergeCell ref="J170:L170"/>
    <mergeCell ref="M170:O170"/>
    <mergeCell ref="P170:R170"/>
    <mergeCell ref="S170:U170"/>
    <mergeCell ref="V170:X170"/>
    <mergeCell ref="Y170:AA170"/>
    <mergeCell ref="AB170:AD170"/>
    <mergeCell ref="AE170:AF170"/>
    <mergeCell ref="AG170:AH170"/>
    <mergeCell ref="AI170:AK170"/>
    <mergeCell ref="AL170:AM170"/>
    <mergeCell ref="AN170:AO170"/>
    <mergeCell ref="AP170:AR170"/>
    <mergeCell ref="AS170:AT170"/>
    <mergeCell ref="AU170:AV170"/>
    <mergeCell ref="AW170:BB170"/>
    <mergeCell ref="BC170:BE170"/>
    <mergeCell ref="BF170:BH170"/>
    <mergeCell ref="B169:C169"/>
    <mergeCell ref="D169:F169"/>
    <mergeCell ref="G169:I169"/>
    <mergeCell ref="J169:L169"/>
    <mergeCell ref="M169:O169"/>
    <mergeCell ref="P169:R169"/>
    <mergeCell ref="S169:U169"/>
    <mergeCell ref="V169:X169"/>
    <mergeCell ref="Y169:AA169"/>
    <mergeCell ref="AB169:AD169"/>
    <mergeCell ref="AE169:AF169"/>
    <mergeCell ref="AG169:AH169"/>
    <mergeCell ref="AI169:AK169"/>
    <mergeCell ref="AL169:AM169"/>
    <mergeCell ref="AN169:AO169"/>
    <mergeCell ref="AP169:AR169"/>
    <mergeCell ref="AS169:AT169"/>
    <mergeCell ref="AU167:AV167"/>
    <mergeCell ref="AW167:BB167"/>
    <mergeCell ref="BC167:BE167"/>
    <mergeCell ref="BF167:BH167"/>
    <mergeCell ref="B168:C168"/>
    <mergeCell ref="D168:F168"/>
    <mergeCell ref="G168:I168"/>
    <mergeCell ref="J168:L168"/>
    <mergeCell ref="M168:O168"/>
    <mergeCell ref="P168:R168"/>
    <mergeCell ref="S168:U168"/>
    <mergeCell ref="V168:X168"/>
    <mergeCell ref="Y168:AA168"/>
    <mergeCell ref="AB168:AD168"/>
    <mergeCell ref="AE168:AF168"/>
    <mergeCell ref="AG168:AH168"/>
    <mergeCell ref="AI168:AK168"/>
    <mergeCell ref="AL168:AM168"/>
    <mergeCell ref="AN168:AO168"/>
    <mergeCell ref="AP168:AR168"/>
    <mergeCell ref="AS168:AT168"/>
    <mergeCell ref="AU168:AV168"/>
    <mergeCell ref="AW168:BB168"/>
    <mergeCell ref="BC168:BE168"/>
    <mergeCell ref="BF168:BH168"/>
    <mergeCell ref="B167:C167"/>
    <mergeCell ref="D167:F167"/>
    <mergeCell ref="G167:I167"/>
    <mergeCell ref="J167:L167"/>
    <mergeCell ref="M167:O167"/>
    <mergeCell ref="P167:R167"/>
    <mergeCell ref="S167:U167"/>
    <mergeCell ref="V167:X167"/>
    <mergeCell ref="Y167:AA167"/>
    <mergeCell ref="AB167:AD167"/>
    <mergeCell ref="AE167:AF167"/>
    <mergeCell ref="AG167:AH167"/>
    <mergeCell ref="AI167:AK167"/>
    <mergeCell ref="AL167:AM167"/>
    <mergeCell ref="AN167:AO167"/>
    <mergeCell ref="AP167:AR167"/>
    <mergeCell ref="AS167:AT167"/>
    <mergeCell ref="M166:O166"/>
    <mergeCell ref="P166:R166"/>
    <mergeCell ref="S166:U166"/>
    <mergeCell ref="V166:X166"/>
    <mergeCell ref="Y166:AA166"/>
    <mergeCell ref="AB166:AD166"/>
    <mergeCell ref="AE166:AF166"/>
    <mergeCell ref="AG166:AH166"/>
    <mergeCell ref="AI166:AK166"/>
    <mergeCell ref="AL166:AM166"/>
    <mergeCell ref="AN166:AO166"/>
    <mergeCell ref="AP166:AR166"/>
    <mergeCell ref="AS166:AT166"/>
    <mergeCell ref="AU166:AV166"/>
    <mergeCell ref="AW166:BB166"/>
    <mergeCell ref="BC166:BE166"/>
    <mergeCell ref="BF166:BH166"/>
    <mergeCell ref="AW3:AW12"/>
    <mergeCell ref="AX3:BA4"/>
    <mergeCell ref="A163:A166"/>
    <mergeCell ref="B163:R164"/>
    <mergeCell ref="S163:AA164"/>
    <mergeCell ref="AB163:AV163"/>
    <mergeCell ref="AW163:BB163"/>
    <mergeCell ref="BC163:BE165"/>
    <mergeCell ref="BF163:BH165"/>
    <mergeCell ref="AB164:AH164"/>
    <mergeCell ref="AI164:AO164"/>
    <mergeCell ref="AP164:AV164"/>
    <mergeCell ref="AW164:BB165"/>
    <mergeCell ref="B165:F165"/>
    <mergeCell ref="G165:L165"/>
    <mergeCell ref="M165:R165"/>
    <mergeCell ref="S165:U165"/>
    <mergeCell ref="V165:X165"/>
    <mergeCell ref="Y165:AA165"/>
    <mergeCell ref="AB165:AD165"/>
    <mergeCell ref="AE165:AF165"/>
    <mergeCell ref="AG165:AH165"/>
    <mergeCell ref="AI165:AK165"/>
    <mergeCell ref="AL165:AM165"/>
    <mergeCell ref="AN165:AO165"/>
    <mergeCell ref="AP165:AR165"/>
    <mergeCell ref="AS165:AT165"/>
    <mergeCell ref="AU165:AV165"/>
    <mergeCell ref="B166:C166"/>
    <mergeCell ref="D166:F166"/>
    <mergeCell ref="G166:I166"/>
    <mergeCell ref="J166:L166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W3:W12"/>
    <mergeCell ref="X3:Z4"/>
    <mergeCell ref="AA3:AA12"/>
    <mergeCell ref="AB3:AE4"/>
    <mergeCell ref="AF3:AF12"/>
    <mergeCell ref="AG3:AI4"/>
    <mergeCell ref="AJ3:AJ12"/>
    <mergeCell ref="AK3:AN4"/>
    <mergeCell ref="AO3:AR4"/>
    <mergeCell ref="AS3:AS12"/>
    <mergeCell ref="AT3:AV4"/>
    <mergeCell ref="B18:BA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W25:AW26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BA34:BA35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A37:BA38"/>
    <mergeCell ref="B39:BA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C40:AC45"/>
    <mergeCell ref="Q37:Q38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A40:BA45"/>
    <mergeCell ref="B46:BA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A47:BA52"/>
    <mergeCell ref="B53:BA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D54:AD59"/>
    <mergeCell ref="AE54:AE59"/>
    <mergeCell ref="AF54:AF59"/>
    <mergeCell ref="AG54:AG59"/>
    <mergeCell ref="AH54:AH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Q54:Q59"/>
    <mergeCell ref="AI54:AI59"/>
    <mergeCell ref="AJ54:AJ59"/>
    <mergeCell ref="AU54:AU59"/>
    <mergeCell ref="AV54:AV59"/>
    <mergeCell ref="AK54:AK59"/>
    <mergeCell ref="AL54:AL59"/>
    <mergeCell ref="AM54:AM59"/>
    <mergeCell ref="AN54:AN59"/>
    <mergeCell ref="AO54:AO59"/>
    <mergeCell ref="AP54:AP59"/>
    <mergeCell ref="AW54:AW59"/>
    <mergeCell ref="AX54:AX59"/>
    <mergeCell ref="AY54:AY59"/>
    <mergeCell ref="AZ54:AZ59"/>
    <mergeCell ref="BA54:BA59"/>
    <mergeCell ref="B60:BA60"/>
    <mergeCell ref="AQ54:AQ59"/>
    <mergeCell ref="AR54:AR59"/>
    <mergeCell ref="AS54:AS59"/>
    <mergeCell ref="AT54:AT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AC54:AC59"/>
    <mergeCell ref="AD61:AD66"/>
    <mergeCell ref="AE61:AE66"/>
    <mergeCell ref="AF61:AF66"/>
    <mergeCell ref="AG61:AG66"/>
    <mergeCell ref="AH61:AH66"/>
    <mergeCell ref="A61:A66"/>
    <mergeCell ref="B61:B66"/>
    <mergeCell ref="C61:C66"/>
    <mergeCell ref="D61:D66"/>
    <mergeCell ref="E61:E66"/>
    <mergeCell ref="F61:F66"/>
    <mergeCell ref="G61:G66"/>
    <mergeCell ref="H61:H66"/>
    <mergeCell ref="I61:I66"/>
    <mergeCell ref="J61:J66"/>
    <mergeCell ref="K61:K66"/>
    <mergeCell ref="L61:L66"/>
    <mergeCell ref="M61:M66"/>
    <mergeCell ref="N61:N66"/>
    <mergeCell ref="O61:O66"/>
    <mergeCell ref="P61:P66"/>
    <mergeCell ref="Q61:Q66"/>
    <mergeCell ref="AI61:AI66"/>
    <mergeCell ref="AJ61:AJ66"/>
    <mergeCell ref="AU61:AU66"/>
    <mergeCell ref="AV61:AV66"/>
    <mergeCell ref="AK61:AK66"/>
    <mergeCell ref="AL61:AL66"/>
    <mergeCell ref="AM61:AM66"/>
    <mergeCell ref="AN61:AN66"/>
    <mergeCell ref="AO61:AO66"/>
    <mergeCell ref="AP61:AP66"/>
    <mergeCell ref="AW61:AW66"/>
    <mergeCell ref="AX61:AX66"/>
    <mergeCell ref="AY61:AY66"/>
    <mergeCell ref="AZ61:AZ66"/>
    <mergeCell ref="BA61:BA66"/>
    <mergeCell ref="B67:BA67"/>
    <mergeCell ref="AQ61:AQ66"/>
    <mergeCell ref="AR61:AR66"/>
    <mergeCell ref="AS61:AS66"/>
    <mergeCell ref="AT61:AT66"/>
    <mergeCell ref="R61:R66"/>
    <mergeCell ref="S61:S66"/>
    <mergeCell ref="T61:T66"/>
    <mergeCell ref="U61:U66"/>
    <mergeCell ref="V61:V66"/>
    <mergeCell ref="W61:W66"/>
    <mergeCell ref="X61:X66"/>
    <mergeCell ref="Y61:Y66"/>
    <mergeCell ref="Z61:Z66"/>
    <mergeCell ref="AA61:AA66"/>
    <mergeCell ref="AB61:AB66"/>
    <mergeCell ref="AC61:AC66"/>
    <mergeCell ref="AD68:AD73"/>
    <mergeCell ref="AE68:AE73"/>
    <mergeCell ref="AF68:AF73"/>
    <mergeCell ref="AG68:AG73"/>
    <mergeCell ref="AH68:AH73"/>
    <mergeCell ref="A68:A73"/>
    <mergeCell ref="B68:B73"/>
    <mergeCell ref="C68:C73"/>
    <mergeCell ref="D68:D73"/>
    <mergeCell ref="E68:E73"/>
    <mergeCell ref="F68:F73"/>
    <mergeCell ref="G68:G73"/>
    <mergeCell ref="H68:H73"/>
    <mergeCell ref="I68:I73"/>
    <mergeCell ref="J68:J73"/>
    <mergeCell ref="K68:K73"/>
    <mergeCell ref="L68:L73"/>
    <mergeCell ref="M68:M73"/>
    <mergeCell ref="N68:N73"/>
    <mergeCell ref="O68:O73"/>
    <mergeCell ref="P68:P73"/>
    <mergeCell ref="Q68:Q73"/>
    <mergeCell ref="AI68:AI73"/>
    <mergeCell ref="AJ68:AJ73"/>
    <mergeCell ref="AU68:AU73"/>
    <mergeCell ref="AV68:AV73"/>
    <mergeCell ref="AK68:AK73"/>
    <mergeCell ref="AL68:AL73"/>
    <mergeCell ref="AM68:AM73"/>
    <mergeCell ref="AN68:AN73"/>
    <mergeCell ref="AO68:AO73"/>
    <mergeCell ref="AP68:AP73"/>
    <mergeCell ref="AW68:AW73"/>
    <mergeCell ref="AX68:AX73"/>
    <mergeCell ref="AY68:AY73"/>
    <mergeCell ref="AZ68:AZ73"/>
    <mergeCell ref="BA68:BA73"/>
    <mergeCell ref="B74:BA74"/>
    <mergeCell ref="AQ68:AQ73"/>
    <mergeCell ref="AR68:AR73"/>
    <mergeCell ref="AS68:AS73"/>
    <mergeCell ref="AT68:AT73"/>
    <mergeCell ref="R68:R73"/>
    <mergeCell ref="S68:S73"/>
    <mergeCell ref="T68:T73"/>
    <mergeCell ref="U68:U73"/>
    <mergeCell ref="V68:V73"/>
    <mergeCell ref="W68:W73"/>
    <mergeCell ref="X68:X73"/>
    <mergeCell ref="Y68:Y73"/>
    <mergeCell ref="Z68:Z73"/>
    <mergeCell ref="AA68:AA73"/>
    <mergeCell ref="AB68:AB73"/>
    <mergeCell ref="AC68:AC73"/>
    <mergeCell ref="AD75:AD80"/>
    <mergeCell ref="AE75:AE80"/>
    <mergeCell ref="AF75:AF80"/>
    <mergeCell ref="AG75:AG80"/>
    <mergeCell ref="AH75:AH80"/>
    <mergeCell ref="A75:A80"/>
    <mergeCell ref="B75:B80"/>
    <mergeCell ref="C75:C80"/>
    <mergeCell ref="D75:D80"/>
    <mergeCell ref="E75:E80"/>
    <mergeCell ref="F75:F80"/>
    <mergeCell ref="G75:G80"/>
    <mergeCell ref="H75:H80"/>
    <mergeCell ref="I75:I80"/>
    <mergeCell ref="J75:J80"/>
    <mergeCell ref="K75:K80"/>
    <mergeCell ref="L75:L80"/>
    <mergeCell ref="M75:M80"/>
    <mergeCell ref="N75:N80"/>
    <mergeCell ref="O75:O80"/>
    <mergeCell ref="P75:P80"/>
    <mergeCell ref="Q75:Q80"/>
    <mergeCell ref="AI75:AI80"/>
    <mergeCell ref="AJ75:AJ80"/>
    <mergeCell ref="AU75:AU80"/>
    <mergeCell ref="AV75:AV80"/>
    <mergeCell ref="AK75:AK80"/>
    <mergeCell ref="AL75:AL80"/>
    <mergeCell ref="AM75:AM80"/>
    <mergeCell ref="AN75:AN80"/>
    <mergeCell ref="AO75:AO80"/>
    <mergeCell ref="AP75:AP80"/>
    <mergeCell ref="AW75:AW80"/>
    <mergeCell ref="AX75:AX80"/>
    <mergeCell ref="AY75:AY80"/>
    <mergeCell ref="AZ75:AZ80"/>
    <mergeCell ref="BA75:BA80"/>
    <mergeCell ref="B81:BA81"/>
    <mergeCell ref="AQ75:AQ80"/>
    <mergeCell ref="AR75:AR80"/>
    <mergeCell ref="AS75:AS80"/>
    <mergeCell ref="AT75:AT80"/>
    <mergeCell ref="R75:R80"/>
    <mergeCell ref="S75:S80"/>
    <mergeCell ref="T75:T80"/>
    <mergeCell ref="U75:U80"/>
    <mergeCell ref="V75:V80"/>
    <mergeCell ref="W75:W80"/>
    <mergeCell ref="X75:X80"/>
    <mergeCell ref="Y75:Y80"/>
    <mergeCell ref="Z75:Z80"/>
    <mergeCell ref="AA75:AA80"/>
    <mergeCell ref="AB75:AB80"/>
    <mergeCell ref="AC75:AC80"/>
    <mergeCell ref="AD82:AD87"/>
    <mergeCell ref="AE82:AE87"/>
    <mergeCell ref="AF82:AF87"/>
    <mergeCell ref="AG82:AG87"/>
    <mergeCell ref="AH82:AH87"/>
    <mergeCell ref="A82:A87"/>
    <mergeCell ref="B82:B87"/>
    <mergeCell ref="C82:C87"/>
    <mergeCell ref="D82:D87"/>
    <mergeCell ref="E82:E87"/>
    <mergeCell ref="F82:F87"/>
    <mergeCell ref="G82:G87"/>
    <mergeCell ref="H82:H87"/>
    <mergeCell ref="I82:I87"/>
    <mergeCell ref="J82:J87"/>
    <mergeCell ref="K82:K87"/>
    <mergeCell ref="L82:L87"/>
    <mergeCell ref="M82:M87"/>
    <mergeCell ref="N82:N87"/>
    <mergeCell ref="O82:O87"/>
    <mergeCell ref="P82:P87"/>
    <mergeCell ref="Q82:Q87"/>
    <mergeCell ref="AI82:AI87"/>
    <mergeCell ref="AJ82:AJ87"/>
    <mergeCell ref="AU82:AU87"/>
    <mergeCell ref="AV82:AV87"/>
    <mergeCell ref="AK82:AK87"/>
    <mergeCell ref="AL82:AL87"/>
    <mergeCell ref="AM82:AM87"/>
    <mergeCell ref="AN82:AN87"/>
    <mergeCell ref="AO82:AO87"/>
    <mergeCell ref="AP82:AP87"/>
    <mergeCell ref="AW82:AW87"/>
    <mergeCell ref="AX82:AX87"/>
    <mergeCell ref="AY82:AY87"/>
    <mergeCell ref="AZ82:AZ87"/>
    <mergeCell ref="BA82:BA87"/>
    <mergeCell ref="B88:BA88"/>
    <mergeCell ref="AQ82:AQ87"/>
    <mergeCell ref="AR82:AR87"/>
    <mergeCell ref="AS82:AS87"/>
    <mergeCell ref="AT82:AT87"/>
    <mergeCell ref="R82:R87"/>
    <mergeCell ref="S82:S87"/>
    <mergeCell ref="T82:T87"/>
    <mergeCell ref="U82:U87"/>
    <mergeCell ref="V82:V87"/>
    <mergeCell ref="W82:W87"/>
    <mergeCell ref="X82:X87"/>
    <mergeCell ref="Y82:Y87"/>
    <mergeCell ref="Z82:Z87"/>
    <mergeCell ref="AA82:AA87"/>
    <mergeCell ref="AB82:AB87"/>
    <mergeCell ref="AC82:AC87"/>
    <mergeCell ref="AD89:AD94"/>
    <mergeCell ref="AE89:AE94"/>
    <mergeCell ref="AF89:AF94"/>
    <mergeCell ref="AG89:AG94"/>
    <mergeCell ref="AH89:AH94"/>
    <mergeCell ref="A89:A94"/>
    <mergeCell ref="B89:B94"/>
    <mergeCell ref="C89:C94"/>
    <mergeCell ref="D89:D94"/>
    <mergeCell ref="E89:E94"/>
    <mergeCell ref="F89:F94"/>
    <mergeCell ref="G89:G94"/>
    <mergeCell ref="H89:H94"/>
    <mergeCell ref="I89:I94"/>
    <mergeCell ref="J89:J94"/>
    <mergeCell ref="K89:K94"/>
    <mergeCell ref="L89:L94"/>
    <mergeCell ref="M89:M94"/>
    <mergeCell ref="N89:N94"/>
    <mergeCell ref="O89:O94"/>
    <mergeCell ref="P89:P94"/>
    <mergeCell ref="Q89:Q94"/>
    <mergeCell ref="AI89:AI94"/>
    <mergeCell ref="AJ89:AJ94"/>
    <mergeCell ref="AU89:AU94"/>
    <mergeCell ref="AV89:AV94"/>
    <mergeCell ref="AK89:AK94"/>
    <mergeCell ref="AL89:AL94"/>
    <mergeCell ref="AM89:AM94"/>
    <mergeCell ref="AN89:AN94"/>
    <mergeCell ref="AO89:AO94"/>
    <mergeCell ref="AP89:AP94"/>
    <mergeCell ref="AW89:AW94"/>
    <mergeCell ref="AX89:AX94"/>
    <mergeCell ref="AY89:AY94"/>
    <mergeCell ref="AZ89:AZ94"/>
    <mergeCell ref="BA89:BA94"/>
    <mergeCell ref="B95:BA95"/>
    <mergeCell ref="AQ89:AQ94"/>
    <mergeCell ref="AR89:AR94"/>
    <mergeCell ref="AS89:AS94"/>
    <mergeCell ref="AT89:AT94"/>
    <mergeCell ref="R89:R94"/>
    <mergeCell ref="S89:S94"/>
    <mergeCell ref="T89:T94"/>
    <mergeCell ref="U89:U94"/>
    <mergeCell ref="V89:V94"/>
    <mergeCell ref="W89:W94"/>
    <mergeCell ref="X89:X94"/>
    <mergeCell ref="Y89:Y94"/>
    <mergeCell ref="Z89:Z94"/>
    <mergeCell ref="AA89:AA94"/>
    <mergeCell ref="AB89:AB94"/>
    <mergeCell ref="AC89:AC94"/>
    <mergeCell ref="AD96:AD101"/>
    <mergeCell ref="AE96:AE101"/>
    <mergeCell ref="AF96:AF101"/>
    <mergeCell ref="AG96:AG101"/>
    <mergeCell ref="AH96:AH101"/>
    <mergeCell ref="A96:A101"/>
    <mergeCell ref="B96:B101"/>
    <mergeCell ref="C96:C101"/>
    <mergeCell ref="D96:D101"/>
    <mergeCell ref="E96:E101"/>
    <mergeCell ref="F96:F101"/>
    <mergeCell ref="G96:G101"/>
    <mergeCell ref="H96:H101"/>
    <mergeCell ref="I96:I101"/>
    <mergeCell ref="J96:J101"/>
    <mergeCell ref="K96:K101"/>
    <mergeCell ref="L96:L101"/>
    <mergeCell ref="M96:M101"/>
    <mergeCell ref="N96:N101"/>
    <mergeCell ref="O96:O101"/>
    <mergeCell ref="P96:P101"/>
    <mergeCell ref="Q96:Q101"/>
    <mergeCell ref="AI96:AI101"/>
    <mergeCell ref="AJ96:AJ101"/>
    <mergeCell ref="AU96:AU101"/>
    <mergeCell ref="AV96:AV101"/>
    <mergeCell ref="AK96:AK101"/>
    <mergeCell ref="AL96:AL101"/>
    <mergeCell ref="AM96:AM101"/>
    <mergeCell ref="AN96:AN101"/>
    <mergeCell ref="AO96:AO101"/>
    <mergeCell ref="AP96:AP101"/>
    <mergeCell ref="AW96:AW101"/>
    <mergeCell ref="AX96:AX101"/>
    <mergeCell ref="AY96:AY101"/>
    <mergeCell ref="AZ96:AZ101"/>
    <mergeCell ref="BA96:BA101"/>
    <mergeCell ref="B102:BA102"/>
    <mergeCell ref="AQ96:AQ101"/>
    <mergeCell ref="AR96:AR101"/>
    <mergeCell ref="AS96:AS101"/>
    <mergeCell ref="AT96:AT101"/>
    <mergeCell ref="R96:R101"/>
    <mergeCell ref="S96:S101"/>
    <mergeCell ref="T96:T101"/>
    <mergeCell ref="U96:U101"/>
    <mergeCell ref="V96:V101"/>
    <mergeCell ref="W96:W101"/>
    <mergeCell ref="X96:X101"/>
    <mergeCell ref="Y96:Y101"/>
    <mergeCell ref="Z96:Z101"/>
    <mergeCell ref="AA96:AA101"/>
    <mergeCell ref="AB96:AB101"/>
    <mergeCell ref="AC96:AC101"/>
    <mergeCell ref="AD103:AD108"/>
    <mergeCell ref="AE103:AE108"/>
    <mergeCell ref="AF103:AF108"/>
    <mergeCell ref="AG103:AG108"/>
    <mergeCell ref="AH103:AH108"/>
    <mergeCell ref="A103:A108"/>
    <mergeCell ref="B103:B108"/>
    <mergeCell ref="C103:C108"/>
    <mergeCell ref="D103:D108"/>
    <mergeCell ref="E103:E108"/>
    <mergeCell ref="F103:F108"/>
    <mergeCell ref="G103:G108"/>
    <mergeCell ref="H103:H108"/>
    <mergeCell ref="I103:I108"/>
    <mergeCell ref="J103:J108"/>
    <mergeCell ref="K103:K108"/>
    <mergeCell ref="L103:L108"/>
    <mergeCell ref="M103:M108"/>
    <mergeCell ref="N103:N108"/>
    <mergeCell ref="O103:O108"/>
    <mergeCell ref="P103:P108"/>
    <mergeCell ref="Q103:Q108"/>
    <mergeCell ref="AI103:AI108"/>
    <mergeCell ref="AJ103:AJ108"/>
    <mergeCell ref="AU103:AU108"/>
    <mergeCell ref="AV103:AV108"/>
    <mergeCell ref="AK103:AK108"/>
    <mergeCell ref="AL103:AL108"/>
    <mergeCell ref="AM103:AM108"/>
    <mergeCell ref="AN103:AN108"/>
    <mergeCell ref="AO103:AO108"/>
    <mergeCell ref="AP103:AP108"/>
    <mergeCell ref="AW103:AW108"/>
    <mergeCell ref="AX103:AX108"/>
    <mergeCell ref="AY103:AY108"/>
    <mergeCell ref="AZ103:AZ108"/>
    <mergeCell ref="BA103:BA108"/>
    <mergeCell ref="B109:BA109"/>
    <mergeCell ref="AQ103:AQ108"/>
    <mergeCell ref="AR103:AR108"/>
    <mergeCell ref="AS103:AS108"/>
    <mergeCell ref="AT103:AT108"/>
    <mergeCell ref="R103:R108"/>
    <mergeCell ref="S103:S108"/>
    <mergeCell ref="T103:T108"/>
    <mergeCell ref="U103:U108"/>
    <mergeCell ref="V103:V108"/>
    <mergeCell ref="W103:W108"/>
    <mergeCell ref="X103:X108"/>
    <mergeCell ref="Y103:Y108"/>
    <mergeCell ref="Z103:Z108"/>
    <mergeCell ref="AA103:AA108"/>
    <mergeCell ref="AB103:AB108"/>
    <mergeCell ref="AC103:AC108"/>
    <mergeCell ref="AD110:AD115"/>
    <mergeCell ref="AP110:AP115"/>
    <mergeCell ref="AE110:AE115"/>
    <mergeCell ref="AF110:AF115"/>
    <mergeCell ref="AG110:AG115"/>
    <mergeCell ref="AH110:AH115"/>
    <mergeCell ref="AI110:AI115"/>
    <mergeCell ref="AJ110:AJ115"/>
    <mergeCell ref="A110:A115"/>
    <mergeCell ref="B110:B115"/>
    <mergeCell ref="C110:C115"/>
    <mergeCell ref="D110:D115"/>
    <mergeCell ref="E110:E115"/>
    <mergeCell ref="F110:F115"/>
    <mergeCell ref="G110:G115"/>
    <mergeCell ref="H110:H115"/>
    <mergeCell ref="I110:I115"/>
    <mergeCell ref="J110:J115"/>
    <mergeCell ref="K110:K115"/>
    <mergeCell ref="L110:L115"/>
    <mergeCell ref="M110:M115"/>
    <mergeCell ref="N110:N115"/>
    <mergeCell ref="O110:O115"/>
    <mergeCell ref="P110:P115"/>
    <mergeCell ref="Q110:Q115"/>
    <mergeCell ref="AR110:AR115"/>
    <mergeCell ref="AS110:AS115"/>
    <mergeCell ref="AT110:AT115"/>
    <mergeCell ref="AU110:AU115"/>
    <mergeCell ref="AV110:AV115"/>
    <mergeCell ref="AK110:AK115"/>
    <mergeCell ref="AL110:AL115"/>
    <mergeCell ref="AM110:AM115"/>
    <mergeCell ref="AN110:AN115"/>
    <mergeCell ref="AO110:AO115"/>
    <mergeCell ref="AW110:AW115"/>
    <mergeCell ref="AX110:AX115"/>
    <mergeCell ref="AY110:AY115"/>
    <mergeCell ref="AZ110:AZ115"/>
    <mergeCell ref="BA110:BA115"/>
    <mergeCell ref="A117:F117"/>
    <mergeCell ref="H117:W117"/>
    <mergeCell ref="Z117:AF117"/>
    <mergeCell ref="AS117:BI117"/>
    <mergeCell ref="AQ110:AQ115"/>
    <mergeCell ref="R110:R115"/>
    <mergeCell ref="S110:S115"/>
    <mergeCell ref="T110:T115"/>
    <mergeCell ref="U110:U115"/>
    <mergeCell ref="V110:V115"/>
    <mergeCell ref="W110:W115"/>
    <mergeCell ref="X110:X115"/>
    <mergeCell ref="Y110:Y115"/>
    <mergeCell ref="Z110:Z115"/>
    <mergeCell ref="AA110:AA115"/>
    <mergeCell ref="AB110:AB115"/>
    <mergeCell ref="AC110:AC115"/>
    <mergeCell ref="H119:Q119"/>
    <mergeCell ref="Z119:AP119"/>
    <mergeCell ref="AS119:BF119"/>
    <mergeCell ref="H121:Q121"/>
    <mergeCell ref="Z121:AP121"/>
    <mergeCell ref="AS121:BB121"/>
    <mergeCell ref="A124:BI124"/>
    <mergeCell ref="N127:S127"/>
    <mergeCell ref="T127:V127"/>
    <mergeCell ref="W127:Y127"/>
    <mergeCell ref="Z127:AB127"/>
    <mergeCell ref="AJ127:AL127"/>
    <mergeCell ref="AM127:AN127"/>
    <mergeCell ref="AO127:AP127"/>
    <mergeCell ref="AF128:AG128"/>
    <mergeCell ref="AH128:AI128"/>
    <mergeCell ref="AJ128:AL128"/>
    <mergeCell ref="AM128:AN128"/>
    <mergeCell ref="AO128:AP128"/>
    <mergeCell ref="AQ128:AS128"/>
    <mergeCell ref="AT128:AV128"/>
    <mergeCell ref="A125:A128"/>
    <mergeCell ref="B125:S126"/>
    <mergeCell ref="T125:AB126"/>
    <mergeCell ref="AC125:AP125"/>
    <mergeCell ref="AQ125:AV125"/>
    <mergeCell ref="AW125:AY127"/>
    <mergeCell ref="AZ125:BB127"/>
    <mergeCell ref="BC125:BF128"/>
    <mergeCell ref="BG125:BI128"/>
    <mergeCell ref="AC126:AI126"/>
    <mergeCell ref="AJ126:AP126"/>
    <mergeCell ref="AQ126:AS127"/>
    <mergeCell ref="AT126:AV127"/>
    <mergeCell ref="AC127:AE127"/>
    <mergeCell ref="AF127:AG127"/>
    <mergeCell ref="AH127:AI127"/>
    <mergeCell ref="B127:G127"/>
    <mergeCell ref="H127:M127"/>
    <mergeCell ref="BG130:BI130"/>
    <mergeCell ref="AW128:AY128"/>
    <mergeCell ref="AZ128:BB128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V129"/>
    <mergeCell ref="AW129:AY129"/>
    <mergeCell ref="AZ129:BB129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V131"/>
    <mergeCell ref="BC129:BF129"/>
    <mergeCell ref="BG129:BI129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V130"/>
    <mergeCell ref="AW130:AY130"/>
    <mergeCell ref="AZ130:BB130"/>
    <mergeCell ref="BC130:BF130"/>
    <mergeCell ref="AW131:AY131"/>
    <mergeCell ref="AZ131:BB131"/>
    <mergeCell ref="BC131:BF131"/>
    <mergeCell ref="BG131:BI131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V132"/>
    <mergeCell ref="AW132:AY132"/>
    <mergeCell ref="AZ132:BB132"/>
    <mergeCell ref="BC132:BF132"/>
    <mergeCell ref="BG132:BI132"/>
    <mergeCell ref="B131:D131"/>
    <mergeCell ref="E131:G131"/>
    <mergeCell ref="H131:J131"/>
    <mergeCell ref="K131:M131"/>
    <mergeCell ref="N131:P131"/>
    <mergeCell ref="Q131:S131"/>
    <mergeCell ref="T131:V131"/>
    <mergeCell ref="AZ134:BB134"/>
    <mergeCell ref="BC134:BF134"/>
    <mergeCell ref="BG134:BI134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Q133:AS133"/>
    <mergeCell ref="AT133:AV133"/>
    <mergeCell ref="W135:Y135"/>
    <mergeCell ref="Z135:AB135"/>
    <mergeCell ref="AC135:AE135"/>
    <mergeCell ref="AF135:AG135"/>
    <mergeCell ref="AH135:AI135"/>
    <mergeCell ref="AJ135:AL135"/>
    <mergeCell ref="AM135:AN135"/>
    <mergeCell ref="AO135:AP135"/>
    <mergeCell ref="AQ135:AS135"/>
    <mergeCell ref="AT135:AV135"/>
    <mergeCell ref="AW133:AY133"/>
    <mergeCell ref="AZ133:BB133"/>
    <mergeCell ref="BC133:BF133"/>
    <mergeCell ref="BG133:BI133"/>
    <mergeCell ref="B134:D134"/>
    <mergeCell ref="E134:G134"/>
    <mergeCell ref="H134:J134"/>
    <mergeCell ref="K134:M134"/>
    <mergeCell ref="N134:P134"/>
    <mergeCell ref="Q134:S134"/>
    <mergeCell ref="T134:V134"/>
    <mergeCell ref="W134:Y134"/>
    <mergeCell ref="Z134:AB134"/>
    <mergeCell ref="AC134:AE134"/>
    <mergeCell ref="AF134:AG134"/>
    <mergeCell ref="AH134:AI134"/>
    <mergeCell ref="AJ134:AL134"/>
    <mergeCell ref="AM134:AN134"/>
    <mergeCell ref="AO134:AP134"/>
    <mergeCell ref="AQ134:AS134"/>
    <mergeCell ref="AT134:AV134"/>
    <mergeCell ref="AW134:AY134"/>
    <mergeCell ref="AW135:AY135"/>
    <mergeCell ref="AZ135:BB135"/>
    <mergeCell ref="BC135:BF135"/>
    <mergeCell ref="BG135:BI135"/>
    <mergeCell ref="B136:D136"/>
    <mergeCell ref="E136:G136"/>
    <mergeCell ref="H136:J136"/>
    <mergeCell ref="K136:M136"/>
    <mergeCell ref="N136:P136"/>
    <mergeCell ref="Q136:S136"/>
    <mergeCell ref="T136:V136"/>
    <mergeCell ref="W136:Y136"/>
    <mergeCell ref="Z136:AB136"/>
    <mergeCell ref="AC136:AE136"/>
    <mergeCell ref="AF136:AG136"/>
    <mergeCell ref="AH136:AI136"/>
    <mergeCell ref="AJ136:AL136"/>
    <mergeCell ref="AM136:AN136"/>
    <mergeCell ref="AO136:AP136"/>
    <mergeCell ref="AQ136:AS136"/>
    <mergeCell ref="AT136:AV136"/>
    <mergeCell ref="AW136:AY136"/>
    <mergeCell ref="AZ136:BB136"/>
    <mergeCell ref="BC136:BF136"/>
    <mergeCell ref="BG136:BI136"/>
    <mergeCell ref="B135:D135"/>
    <mergeCell ref="E135:G135"/>
    <mergeCell ref="H135:J135"/>
    <mergeCell ref="K135:M135"/>
    <mergeCell ref="N135:P135"/>
    <mergeCell ref="Q135:S135"/>
    <mergeCell ref="T135:V135"/>
    <mergeCell ref="AZ138:BB138"/>
    <mergeCell ref="BC138:BF138"/>
    <mergeCell ref="BG138:BI138"/>
    <mergeCell ref="B137:D137"/>
    <mergeCell ref="E137:G137"/>
    <mergeCell ref="H137:J137"/>
    <mergeCell ref="K137:M137"/>
    <mergeCell ref="N137:P137"/>
    <mergeCell ref="Q137:S137"/>
    <mergeCell ref="T137:V137"/>
    <mergeCell ref="W137:Y137"/>
    <mergeCell ref="Z137:AB137"/>
    <mergeCell ref="AC137:AE137"/>
    <mergeCell ref="AF137:AG137"/>
    <mergeCell ref="AH137:AI137"/>
    <mergeCell ref="AJ137:AL137"/>
    <mergeCell ref="AM137:AN137"/>
    <mergeCell ref="AO137:AP137"/>
    <mergeCell ref="AQ137:AS137"/>
    <mergeCell ref="AT137:AV137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W137:AY137"/>
    <mergeCell ref="AZ137:BB137"/>
    <mergeCell ref="BC137:BF137"/>
    <mergeCell ref="BG137:BI137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AF138:AG138"/>
    <mergeCell ref="AH138:AI138"/>
    <mergeCell ref="AJ138:AL138"/>
    <mergeCell ref="AM138:AN138"/>
    <mergeCell ref="AO138:AP138"/>
    <mergeCell ref="AQ138:AS138"/>
    <mergeCell ref="AT138:AV138"/>
    <mergeCell ref="AW138:AY138"/>
    <mergeCell ref="AW139:AY139"/>
    <mergeCell ref="AZ139:BB139"/>
    <mergeCell ref="BC139:BF139"/>
    <mergeCell ref="BG139:BI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AW140:AY140"/>
    <mergeCell ref="AZ140:BB140"/>
    <mergeCell ref="BC140:BF140"/>
    <mergeCell ref="BG140:BI140"/>
    <mergeCell ref="B139:D139"/>
    <mergeCell ref="E139:G139"/>
    <mergeCell ref="H139:J139"/>
    <mergeCell ref="K139:M139"/>
    <mergeCell ref="N139:P139"/>
    <mergeCell ref="Q139:S139"/>
    <mergeCell ref="T139:V139"/>
    <mergeCell ref="A142:A145"/>
    <mergeCell ref="B142:S143"/>
    <mergeCell ref="T142:AB143"/>
    <mergeCell ref="AC142:AP142"/>
    <mergeCell ref="AQ142:AS142"/>
    <mergeCell ref="AT142:AV144"/>
    <mergeCell ref="B144:G144"/>
    <mergeCell ref="H144:M144"/>
    <mergeCell ref="N144:S144"/>
    <mergeCell ref="T144:V144"/>
    <mergeCell ref="AW142:AY144"/>
    <mergeCell ref="AZ142:BC145"/>
    <mergeCell ref="BD142:BF145"/>
    <mergeCell ref="AC143:AI143"/>
    <mergeCell ref="AJ143:AP143"/>
    <mergeCell ref="AQ143:AS144"/>
    <mergeCell ref="AM144:AN144"/>
    <mergeCell ref="AO144:AP144"/>
    <mergeCell ref="AJ145:AL145"/>
    <mergeCell ref="AM145:AN145"/>
    <mergeCell ref="W144:Y144"/>
    <mergeCell ref="Z144:AB144"/>
    <mergeCell ref="AC144:AE144"/>
    <mergeCell ref="AF144:AG144"/>
    <mergeCell ref="AH144:AI144"/>
    <mergeCell ref="AJ144:AL144"/>
    <mergeCell ref="B145:D145"/>
    <mergeCell ref="E145:G145"/>
    <mergeCell ref="H145:J145"/>
    <mergeCell ref="K145:M145"/>
    <mergeCell ref="N145:P145"/>
    <mergeCell ref="Q145:S145"/>
    <mergeCell ref="T145:V145"/>
    <mergeCell ref="W145:Y145"/>
    <mergeCell ref="Z145:AB145"/>
    <mergeCell ref="AC145:AE145"/>
    <mergeCell ref="AF145:AG145"/>
    <mergeCell ref="AH145:AI145"/>
    <mergeCell ref="AO145:AP145"/>
    <mergeCell ref="AQ145:AS145"/>
    <mergeCell ref="AT145:AV145"/>
    <mergeCell ref="AW145:AY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BD146:BF146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AW147:AY147"/>
    <mergeCell ref="AZ147:BC147"/>
    <mergeCell ref="BD147:BF147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Z146:BC146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AW148:AY148"/>
    <mergeCell ref="AZ148:BC148"/>
    <mergeCell ref="BD148:BF148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9:AY149"/>
    <mergeCell ref="AZ149:BC149"/>
    <mergeCell ref="BD149:BF149"/>
    <mergeCell ref="B148:D148"/>
    <mergeCell ref="AW150:AY150"/>
    <mergeCell ref="AZ150:BC150"/>
    <mergeCell ref="BD150:BF150"/>
    <mergeCell ref="B151:D151"/>
    <mergeCell ref="E151:G151"/>
    <mergeCell ref="H151:J151"/>
    <mergeCell ref="K151:M151"/>
    <mergeCell ref="N151:P151"/>
    <mergeCell ref="Q151:S151"/>
    <mergeCell ref="T151:V151"/>
    <mergeCell ref="W151:Y151"/>
    <mergeCell ref="Z151:AB151"/>
    <mergeCell ref="AC151:AE151"/>
    <mergeCell ref="AF151:AG151"/>
    <mergeCell ref="AH151:AI151"/>
    <mergeCell ref="AJ151:AL151"/>
    <mergeCell ref="AM151:AN151"/>
    <mergeCell ref="AO151:AP151"/>
    <mergeCell ref="AQ151:AS151"/>
    <mergeCell ref="AT151:AV151"/>
    <mergeCell ref="AW151:AY151"/>
    <mergeCell ref="AZ151:BC151"/>
    <mergeCell ref="BD151:BF151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153:A156"/>
    <mergeCell ref="B153:S154"/>
    <mergeCell ref="T153:AB154"/>
    <mergeCell ref="AC153:AI153"/>
    <mergeCell ref="AJ153:AL153"/>
    <mergeCell ref="AM153:AO155"/>
    <mergeCell ref="Z155:AB155"/>
    <mergeCell ref="AC155:AE155"/>
    <mergeCell ref="AF155:AG155"/>
    <mergeCell ref="AH155:AI155"/>
    <mergeCell ref="AP153:AR155"/>
    <mergeCell ref="AS153:AV156"/>
    <mergeCell ref="AW153:AY156"/>
    <mergeCell ref="AC154:AI154"/>
    <mergeCell ref="AJ154:AL155"/>
    <mergeCell ref="B155:G155"/>
    <mergeCell ref="H155:M155"/>
    <mergeCell ref="N155:S155"/>
    <mergeCell ref="T155:V155"/>
    <mergeCell ref="W155: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O156"/>
    <mergeCell ref="AP156:AR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O157"/>
    <mergeCell ref="AP157:AR157"/>
    <mergeCell ref="AS159:AV159"/>
    <mergeCell ref="AW159:AY159"/>
    <mergeCell ref="AS157:AV157"/>
    <mergeCell ref="AW157:AY157"/>
    <mergeCell ref="B158:D158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H158:AI158"/>
    <mergeCell ref="AJ158:AL158"/>
    <mergeCell ref="AM158:AO158"/>
    <mergeCell ref="AP158:AR158"/>
    <mergeCell ref="AS158:AV158"/>
    <mergeCell ref="AW158:AY158"/>
    <mergeCell ref="AM159:AO159"/>
    <mergeCell ref="AP159:AR159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J161:AL161"/>
    <mergeCell ref="AM161:AO161"/>
    <mergeCell ref="AP161:AR161"/>
    <mergeCell ref="AS161:AV161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C160:AE160"/>
    <mergeCell ref="AF160:AG160"/>
    <mergeCell ref="AH160:AI160"/>
    <mergeCell ref="AJ160:AL160"/>
    <mergeCell ref="AM160:AO160"/>
    <mergeCell ref="AP160:AR160"/>
    <mergeCell ref="K161:M161"/>
    <mergeCell ref="N161:P161"/>
    <mergeCell ref="W161:Y161"/>
    <mergeCell ref="Z161:AB161"/>
    <mergeCell ref="AW161:AY161"/>
    <mergeCell ref="B161:D161"/>
    <mergeCell ref="E161:G161"/>
    <mergeCell ref="H161:J161"/>
    <mergeCell ref="AC159:AE159"/>
    <mergeCell ref="AF159:AG159"/>
    <mergeCell ref="AH159:AI159"/>
    <mergeCell ref="AJ159:AL159"/>
    <mergeCell ref="Q161:S161"/>
    <mergeCell ref="T161:V161"/>
    <mergeCell ref="AS160:AV160"/>
    <mergeCell ref="AW160:AY160"/>
    <mergeCell ref="AC161:AE161"/>
    <mergeCell ref="AF161:AG161"/>
    <mergeCell ref="AH162:AI162"/>
    <mergeCell ref="B162:D162"/>
    <mergeCell ref="E162:G162"/>
    <mergeCell ref="H162:J162"/>
    <mergeCell ref="K162:M162"/>
    <mergeCell ref="N162:P162"/>
    <mergeCell ref="Q162:S162"/>
    <mergeCell ref="AJ162:AL162"/>
    <mergeCell ref="AM162:AO162"/>
    <mergeCell ref="AP162:AR162"/>
    <mergeCell ref="AS162:AV162"/>
    <mergeCell ref="AW162:AY162"/>
    <mergeCell ref="T162:V162"/>
    <mergeCell ref="W162:Y162"/>
    <mergeCell ref="Z162:AB162"/>
    <mergeCell ref="AC162:AE162"/>
    <mergeCell ref="AF162:AG162"/>
    <mergeCell ref="AH161:AI161"/>
  </mergeCells>
  <pageMargins left="0.74803149606299213" right="0.74803149606299213" top="0.98425196850393704" bottom="0.98425196850393704" header="0" footer="0"/>
  <pageSetup paperSize="9" scale="7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88"/>
  <sheetViews>
    <sheetView view="pageBreakPreview" topLeftCell="A4" zoomScale="77" zoomScaleNormal="77" zoomScaleSheetLayoutView="77" workbookViewId="0">
      <selection activeCell="K21" sqref="K21"/>
    </sheetView>
  </sheetViews>
  <sheetFormatPr defaultRowHeight="10.5" x14ac:dyDescent="0.15"/>
  <cols>
    <col min="1" max="1" width="13.83203125" customWidth="1"/>
    <col min="2" max="2" width="41.6640625" customWidth="1"/>
    <col min="9" max="9" width="9.33203125" style="16" customWidth="1"/>
    <col min="20" max="20" width="9.33203125" style="16"/>
    <col min="21" max="21" width="7.33203125" customWidth="1"/>
    <col min="22" max="23" width="7" customWidth="1"/>
    <col min="24" max="24" width="7.6640625" customWidth="1"/>
    <col min="25" max="25" width="7.5" customWidth="1"/>
    <col min="26" max="26" width="8.1640625" customWidth="1"/>
    <col min="27" max="27" width="7.83203125" customWidth="1"/>
    <col min="28" max="28" width="7.5" customWidth="1"/>
    <col min="29" max="29" width="8.33203125" customWidth="1"/>
    <col min="30" max="30" width="8.6640625" customWidth="1"/>
    <col min="31" max="31" width="7.83203125" customWidth="1"/>
    <col min="32" max="32" width="8.33203125" customWidth="1"/>
    <col min="33" max="33" width="8.1640625" style="66" customWidth="1"/>
    <col min="34" max="34" width="9" style="66" customWidth="1"/>
    <col min="35" max="35" width="9.33203125" hidden="1" customWidth="1"/>
    <col min="258" max="258" width="12.1640625" customWidth="1"/>
    <col min="259" max="259" width="41.6640625" customWidth="1"/>
    <col min="266" max="266" width="9.33203125" customWidth="1"/>
    <col min="514" max="514" width="12.1640625" customWidth="1"/>
    <col min="515" max="515" width="41.6640625" customWidth="1"/>
    <col min="522" max="522" width="9.33203125" customWidth="1"/>
    <col min="770" max="770" width="12.1640625" customWidth="1"/>
    <col min="771" max="771" width="41.6640625" customWidth="1"/>
    <col min="778" max="778" width="9.33203125" customWidth="1"/>
    <col min="1026" max="1026" width="12.1640625" customWidth="1"/>
    <col min="1027" max="1027" width="41.6640625" customWidth="1"/>
    <col min="1034" max="1034" width="9.33203125" customWidth="1"/>
    <col min="1282" max="1282" width="12.1640625" customWidth="1"/>
    <col min="1283" max="1283" width="41.6640625" customWidth="1"/>
    <col min="1290" max="1290" width="9.33203125" customWidth="1"/>
    <col min="1538" max="1538" width="12.1640625" customWidth="1"/>
    <col min="1539" max="1539" width="41.6640625" customWidth="1"/>
    <col min="1546" max="1546" width="9.33203125" customWidth="1"/>
    <col min="1794" max="1794" width="12.1640625" customWidth="1"/>
    <col min="1795" max="1795" width="41.6640625" customWidth="1"/>
    <col min="1802" max="1802" width="9.33203125" customWidth="1"/>
    <col min="2050" max="2050" width="12.1640625" customWidth="1"/>
    <col min="2051" max="2051" width="41.6640625" customWidth="1"/>
    <col min="2058" max="2058" width="9.33203125" customWidth="1"/>
    <col min="2306" max="2306" width="12.1640625" customWidth="1"/>
    <col min="2307" max="2307" width="41.6640625" customWidth="1"/>
    <col min="2314" max="2314" width="9.33203125" customWidth="1"/>
    <col min="2562" max="2562" width="12.1640625" customWidth="1"/>
    <col min="2563" max="2563" width="41.6640625" customWidth="1"/>
    <col min="2570" max="2570" width="9.33203125" customWidth="1"/>
    <col min="2818" max="2818" width="12.1640625" customWidth="1"/>
    <col min="2819" max="2819" width="41.6640625" customWidth="1"/>
    <col min="2826" max="2826" width="9.33203125" customWidth="1"/>
    <col min="3074" max="3074" width="12.1640625" customWidth="1"/>
    <col min="3075" max="3075" width="41.6640625" customWidth="1"/>
    <col min="3082" max="3082" width="9.33203125" customWidth="1"/>
    <col min="3330" max="3330" width="12.1640625" customWidth="1"/>
    <col min="3331" max="3331" width="41.6640625" customWidth="1"/>
    <col min="3338" max="3338" width="9.33203125" customWidth="1"/>
    <col min="3586" max="3586" width="12.1640625" customWidth="1"/>
    <col min="3587" max="3587" width="41.6640625" customWidth="1"/>
    <col min="3594" max="3594" width="9.33203125" customWidth="1"/>
    <col min="3842" max="3842" width="12.1640625" customWidth="1"/>
    <col min="3843" max="3843" width="41.6640625" customWidth="1"/>
    <col min="3850" max="3850" width="9.33203125" customWidth="1"/>
    <col min="4098" max="4098" width="12.1640625" customWidth="1"/>
    <col min="4099" max="4099" width="41.6640625" customWidth="1"/>
    <col min="4106" max="4106" width="9.33203125" customWidth="1"/>
    <col min="4354" max="4354" width="12.1640625" customWidth="1"/>
    <col min="4355" max="4355" width="41.6640625" customWidth="1"/>
    <col min="4362" max="4362" width="9.33203125" customWidth="1"/>
    <col min="4610" max="4610" width="12.1640625" customWidth="1"/>
    <col min="4611" max="4611" width="41.6640625" customWidth="1"/>
    <col min="4618" max="4618" width="9.33203125" customWidth="1"/>
    <col min="4866" max="4866" width="12.1640625" customWidth="1"/>
    <col min="4867" max="4867" width="41.6640625" customWidth="1"/>
    <col min="4874" max="4874" width="9.33203125" customWidth="1"/>
    <col min="5122" max="5122" width="12.1640625" customWidth="1"/>
    <col min="5123" max="5123" width="41.6640625" customWidth="1"/>
    <col min="5130" max="5130" width="9.33203125" customWidth="1"/>
    <col min="5378" max="5378" width="12.1640625" customWidth="1"/>
    <col min="5379" max="5379" width="41.6640625" customWidth="1"/>
    <col min="5386" max="5386" width="9.33203125" customWidth="1"/>
    <col min="5634" max="5634" width="12.1640625" customWidth="1"/>
    <col min="5635" max="5635" width="41.6640625" customWidth="1"/>
    <col min="5642" max="5642" width="9.33203125" customWidth="1"/>
    <col min="5890" max="5890" width="12.1640625" customWidth="1"/>
    <col min="5891" max="5891" width="41.6640625" customWidth="1"/>
    <col min="5898" max="5898" width="9.33203125" customWidth="1"/>
    <col min="6146" max="6146" width="12.1640625" customWidth="1"/>
    <col min="6147" max="6147" width="41.6640625" customWidth="1"/>
    <col min="6154" max="6154" width="9.33203125" customWidth="1"/>
    <col min="6402" max="6402" width="12.1640625" customWidth="1"/>
    <col min="6403" max="6403" width="41.6640625" customWidth="1"/>
    <col min="6410" max="6410" width="9.33203125" customWidth="1"/>
    <col min="6658" max="6658" width="12.1640625" customWidth="1"/>
    <col min="6659" max="6659" width="41.6640625" customWidth="1"/>
    <col min="6666" max="6666" width="9.33203125" customWidth="1"/>
    <col min="6914" max="6914" width="12.1640625" customWidth="1"/>
    <col min="6915" max="6915" width="41.6640625" customWidth="1"/>
    <col min="6922" max="6922" width="9.33203125" customWidth="1"/>
    <col min="7170" max="7170" width="12.1640625" customWidth="1"/>
    <col min="7171" max="7171" width="41.6640625" customWidth="1"/>
    <col min="7178" max="7178" width="9.33203125" customWidth="1"/>
    <col min="7426" max="7426" width="12.1640625" customWidth="1"/>
    <col min="7427" max="7427" width="41.6640625" customWidth="1"/>
    <col min="7434" max="7434" width="9.33203125" customWidth="1"/>
    <col min="7682" max="7682" width="12.1640625" customWidth="1"/>
    <col min="7683" max="7683" width="41.6640625" customWidth="1"/>
    <col min="7690" max="7690" width="9.33203125" customWidth="1"/>
    <col min="7938" max="7938" width="12.1640625" customWidth="1"/>
    <col min="7939" max="7939" width="41.6640625" customWidth="1"/>
    <col min="7946" max="7946" width="9.33203125" customWidth="1"/>
    <col min="8194" max="8194" width="12.1640625" customWidth="1"/>
    <col min="8195" max="8195" width="41.6640625" customWidth="1"/>
    <col min="8202" max="8202" width="9.33203125" customWidth="1"/>
    <col min="8450" max="8450" width="12.1640625" customWidth="1"/>
    <col min="8451" max="8451" width="41.6640625" customWidth="1"/>
    <col min="8458" max="8458" width="9.33203125" customWidth="1"/>
    <col min="8706" max="8706" width="12.1640625" customWidth="1"/>
    <col min="8707" max="8707" width="41.6640625" customWidth="1"/>
    <col min="8714" max="8714" width="9.33203125" customWidth="1"/>
    <col min="8962" max="8962" width="12.1640625" customWidth="1"/>
    <col min="8963" max="8963" width="41.6640625" customWidth="1"/>
    <col min="8970" max="8970" width="9.33203125" customWidth="1"/>
    <col min="9218" max="9218" width="12.1640625" customWidth="1"/>
    <col min="9219" max="9219" width="41.6640625" customWidth="1"/>
    <col min="9226" max="9226" width="9.33203125" customWidth="1"/>
    <col min="9474" max="9474" width="12.1640625" customWidth="1"/>
    <col min="9475" max="9475" width="41.6640625" customWidth="1"/>
    <col min="9482" max="9482" width="9.33203125" customWidth="1"/>
    <col min="9730" max="9730" width="12.1640625" customWidth="1"/>
    <col min="9731" max="9731" width="41.6640625" customWidth="1"/>
    <col min="9738" max="9738" width="9.33203125" customWidth="1"/>
    <col min="9986" max="9986" width="12.1640625" customWidth="1"/>
    <col min="9987" max="9987" width="41.6640625" customWidth="1"/>
    <col min="9994" max="9994" width="9.33203125" customWidth="1"/>
    <col min="10242" max="10242" width="12.1640625" customWidth="1"/>
    <col min="10243" max="10243" width="41.6640625" customWidth="1"/>
    <col min="10250" max="10250" width="9.33203125" customWidth="1"/>
    <col min="10498" max="10498" width="12.1640625" customWidth="1"/>
    <col min="10499" max="10499" width="41.6640625" customWidth="1"/>
    <col min="10506" max="10506" width="9.33203125" customWidth="1"/>
    <col min="10754" max="10754" width="12.1640625" customWidth="1"/>
    <col min="10755" max="10755" width="41.6640625" customWidth="1"/>
    <col min="10762" max="10762" width="9.33203125" customWidth="1"/>
    <col min="11010" max="11010" width="12.1640625" customWidth="1"/>
    <col min="11011" max="11011" width="41.6640625" customWidth="1"/>
    <col min="11018" max="11018" width="9.33203125" customWidth="1"/>
    <col min="11266" max="11266" width="12.1640625" customWidth="1"/>
    <col min="11267" max="11267" width="41.6640625" customWidth="1"/>
    <col min="11274" max="11274" width="9.33203125" customWidth="1"/>
    <col min="11522" max="11522" width="12.1640625" customWidth="1"/>
    <col min="11523" max="11523" width="41.6640625" customWidth="1"/>
    <col min="11530" max="11530" width="9.33203125" customWidth="1"/>
    <col min="11778" max="11778" width="12.1640625" customWidth="1"/>
    <col min="11779" max="11779" width="41.6640625" customWidth="1"/>
    <col min="11786" max="11786" width="9.33203125" customWidth="1"/>
    <col min="12034" max="12034" width="12.1640625" customWidth="1"/>
    <col min="12035" max="12035" width="41.6640625" customWidth="1"/>
    <col min="12042" max="12042" width="9.33203125" customWidth="1"/>
    <col min="12290" max="12290" width="12.1640625" customWidth="1"/>
    <col min="12291" max="12291" width="41.6640625" customWidth="1"/>
    <col min="12298" max="12298" width="9.33203125" customWidth="1"/>
    <col min="12546" max="12546" width="12.1640625" customWidth="1"/>
    <col min="12547" max="12547" width="41.6640625" customWidth="1"/>
    <col min="12554" max="12554" width="9.33203125" customWidth="1"/>
    <col min="12802" max="12802" width="12.1640625" customWidth="1"/>
    <col min="12803" max="12803" width="41.6640625" customWidth="1"/>
    <col min="12810" max="12810" width="9.33203125" customWidth="1"/>
    <col min="13058" max="13058" width="12.1640625" customWidth="1"/>
    <col min="13059" max="13059" width="41.6640625" customWidth="1"/>
    <col min="13066" max="13066" width="9.33203125" customWidth="1"/>
    <col min="13314" max="13314" width="12.1640625" customWidth="1"/>
    <col min="13315" max="13315" width="41.6640625" customWidth="1"/>
    <col min="13322" max="13322" width="9.33203125" customWidth="1"/>
    <col min="13570" max="13570" width="12.1640625" customWidth="1"/>
    <col min="13571" max="13571" width="41.6640625" customWidth="1"/>
    <col min="13578" max="13578" width="9.33203125" customWidth="1"/>
    <col min="13826" max="13826" width="12.1640625" customWidth="1"/>
    <col min="13827" max="13827" width="41.6640625" customWidth="1"/>
    <col min="13834" max="13834" width="9.33203125" customWidth="1"/>
    <col min="14082" max="14082" width="12.1640625" customWidth="1"/>
    <col min="14083" max="14083" width="41.6640625" customWidth="1"/>
    <col min="14090" max="14090" width="9.33203125" customWidth="1"/>
    <col min="14338" max="14338" width="12.1640625" customWidth="1"/>
    <col min="14339" max="14339" width="41.6640625" customWidth="1"/>
    <col min="14346" max="14346" width="9.33203125" customWidth="1"/>
    <col min="14594" max="14594" width="12.1640625" customWidth="1"/>
    <col min="14595" max="14595" width="41.6640625" customWidth="1"/>
    <col min="14602" max="14602" width="9.33203125" customWidth="1"/>
    <col min="14850" max="14850" width="12.1640625" customWidth="1"/>
    <col min="14851" max="14851" width="41.6640625" customWidth="1"/>
    <col min="14858" max="14858" width="9.33203125" customWidth="1"/>
    <col min="15106" max="15106" width="12.1640625" customWidth="1"/>
    <col min="15107" max="15107" width="41.6640625" customWidth="1"/>
    <col min="15114" max="15114" width="9.33203125" customWidth="1"/>
    <col min="15362" max="15362" width="12.1640625" customWidth="1"/>
    <col min="15363" max="15363" width="41.6640625" customWidth="1"/>
    <col min="15370" max="15370" width="9.33203125" customWidth="1"/>
    <col min="15618" max="15618" width="12.1640625" customWidth="1"/>
    <col min="15619" max="15619" width="41.6640625" customWidth="1"/>
    <col min="15626" max="15626" width="9.33203125" customWidth="1"/>
    <col min="15874" max="15874" width="12.1640625" customWidth="1"/>
    <col min="15875" max="15875" width="41.6640625" customWidth="1"/>
    <col min="15882" max="15882" width="9.33203125" customWidth="1"/>
    <col min="16130" max="16130" width="12.1640625" customWidth="1"/>
    <col min="16131" max="16131" width="41.6640625" customWidth="1"/>
    <col min="16138" max="16138" width="9.33203125" customWidth="1"/>
  </cols>
  <sheetData>
    <row r="1" spans="1:34" x14ac:dyDescent="0.15">
      <c r="A1" s="347" t="s">
        <v>195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AH1" s="347"/>
    </row>
    <row r="2" spans="1:34" ht="11.25" thickBot="1" x14ac:dyDescent="0.2">
      <c r="A2" s="348"/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H2" s="347"/>
    </row>
    <row r="3" spans="1:34" ht="19.5" customHeight="1" thickBot="1" x14ac:dyDescent="0.2">
      <c r="A3" s="356" t="s">
        <v>40</v>
      </c>
      <c r="B3" s="314" t="s">
        <v>144</v>
      </c>
      <c r="C3" s="317" t="s">
        <v>196</v>
      </c>
      <c r="D3" s="318"/>
      <c r="E3" s="318"/>
      <c r="F3" s="318"/>
      <c r="G3" s="319"/>
      <c r="H3" s="333" t="s">
        <v>128</v>
      </c>
      <c r="I3" s="318" t="s">
        <v>122</v>
      </c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7" t="s">
        <v>129</v>
      </c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9"/>
    </row>
    <row r="4" spans="1:34" ht="39.75" customHeight="1" thickBot="1" x14ac:dyDescent="0.2">
      <c r="A4" s="357"/>
      <c r="B4" s="315"/>
      <c r="C4" s="320"/>
      <c r="D4" s="321"/>
      <c r="E4" s="321"/>
      <c r="F4" s="321"/>
      <c r="G4" s="322"/>
      <c r="H4" s="334"/>
      <c r="I4" s="336" t="s">
        <v>146</v>
      </c>
      <c r="J4" s="326" t="s">
        <v>127</v>
      </c>
      <c r="K4" s="327"/>
      <c r="L4" s="327"/>
      <c r="M4" s="327"/>
      <c r="N4" s="327"/>
      <c r="O4" s="327"/>
      <c r="P4" s="328"/>
      <c r="Q4" s="329" t="s">
        <v>175</v>
      </c>
      <c r="R4" s="329"/>
      <c r="S4" s="330"/>
      <c r="T4" s="333" t="s">
        <v>100</v>
      </c>
      <c r="U4" s="323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5"/>
    </row>
    <row r="5" spans="1:34" ht="21" customHeight="1" thickBot="1" x14ac:dyDescent="0.25">
      <c r="A5" s="357"/>
      <c r="B5" s="315"/>
      <c r="C5" s="323"/>
      <c r="D5" s="324"/>
      <c r="E5" s="324"/>
      <c r="F5" s="324"/>
      <c r="G5" s="325"/>
      <c r="H5" s="334"/>
      <c r="I5" s="337"/>
      <c r="J5" s="339" t="s">
        <v>152</v>
      </c>
      <c r="K5" s="136"/>
      <c r="L5" s="341" t="s">
        <v>147</v>
      </c>
      <c r="M5" s="342"/>
      <c r="N5" s="343"/>
      <c r="O5" s="344" t="s">
        <v>148</v>
      </c>
      <c r="P5" s="345"/>
      <c r="Q5" s="331"/>
      <c r="R5" s="331"/>
      <c r="S5" s="332"/>
      <c r="T5" s="334"/>
      <c r="U5" s="354" t="s">
        <v>130</v>
      </c>
      <c r="V5" s="355"/>
      <c r="W5" s="349" t="s">
        <v>131</v>
      </c>
      <c r="X5" s="350"/>
      <c r="Y5" s="350"/>
      <c r="Z5" s="351"/>
      <c r="AA5" s="349" t="s">
        <v>132</v>
      </c>
      <c r="AB5" s="350"/>
      <c r="AC5" s="350"/>
      <c r="AD5" s="351"/>
      <c r="AE5" s="350" t="s">
        <v>133</v>
      </c>
      <c r="AF5" s="350"/>
      <c r="AG5" s="350"/>
      <c r="AH5" s="351"/>
    </row>
    <row r="6" spans="1:34" ht="155.25" thickBot="1" x14ac:dyDescent="0.2">
      <c r="A6" s="358"/>
      <c r="B6" s="316"/>
      <c r="C6" s="38" t="s">
        <v>134</v>
      </c>
      <c r="D6" s="39" t="s">
        <v>135</v>
      </c>
      <c r="E6" s="40" t="s">
        <v>145</v>
      </c>
      <c r="F6" s="32" t="s">
        <v>197</v>
      </c>
      <c r="G6" s="41" t="s">
        <v>154</v>
      </c>
      <c r="H6" s="335"/>
      <c r="I6" s="338"/>
      <c r="J6" s="340"/>
      <c r="K6" s="39" t="s">
        <v>316</v>
      </c>
      <c r="L6" s="42" t="s">
        <v>123</v>
      </c>
      <c r="M6" s="43" t="s">
        <v>124</v>
      </c>
      <c r="N6" s="44" t="s">
        <v>172</v>
      </c>
      <c r="O6" s="38" t="s">
        <v>125</v>
      </c>
      <c r="P6" s="41" t="s">
        <v>126</v>
      </c>
      <c r="Q6" s="35" t="s">
        <v>176</v>
      </c>
      <c r="R6" s="33" t="s">
        <v>173</v>
      </c>
      <c r="S6" s="34" t="s">
        <v>174</v>
      </c>
      <c r="T6" s="335"/>
      <c r="U6" s="45" t="s">
        <v>149</v>
      </c>
      <c r="V6" s="46" t="s">
        <v>153</v>
      </c>
      <c r="W6" s="47" t="s">
        <v>198</v>
      </c>
      <c r="X6" s="45" t="s">
        <v>321</v>
      </c>
      <c r="Y6" s="47" t="s">
        <v>199</v>
      </c>
      <c r="Z6" s="46" t="s">
        <v>322</v>
      </c>
      <c r="AA6" s="48" t="s">
        <v>200</v>
      </c>
      <c r="AB6" s="196" t="s">
        <v>323</v>
      </c>
      <c r="AC6" s="67" t="s">
        <v>201</v>
      </c>
      <c r="AD6" s="68" t="s">
        <v>324</v>
      </c>
      <c r="AE6" s="49" t="s">
        <v>202</v>
      </c>
      <c r="AF6" s="50" t="s">
        <v>325</v>
      </c>
      <c r="AG6" s="72" t="s">
        <v>203</v>
      </c>
      <c r="AH6" s="68" t="s">
        <v>326</v>
      </c>
    </row>
    <row r="7" spans="1:34" ht="13.5" thickBot="1" x14ac:dyDescent="0.2">
      <c r="A7" s="51">
        <v>1</v>
      </c>
      <c r="B7" s="9">
        <v>2</v>
      </c>
      <c r="C7" s="52">
        <v>3</v>
      </c>
      <c r="D7" s="52">
        <v>4</v>
      </c>
      <c r="E7" s="10">
        <v>5</v>
      </c>
      <c r="F7" s="10">
        <v>6</v>
      </c>
      <c r="G7" s="53">
        <v>7</v>
      </c>
      <c r="H7" s="9">
        <v>8</v>
      </c>
      <c r="I7" s="37">
        <v>9</v>
      </c>
      <c r="J7" s="9">
        <v>10</v>
      </c>
      <c r="K7" s="134"/>
      <c r="L7" s="36">
        <v>11</v>
      </c>
      <c r="M7" s="54">
        <v>12</v>
      </c>
      <c r="N7" s="55">
        <v>13</v>
      </c>
      <c r="O7" s="36">
        <v>14</v>
      </c>
      <c r="P7" s="56">
        <v>15</v>
      </c>
      <c r="Q7" s="9">
        <v>16</v>
      </c>
      <c r="R7" s="51">
        <v>17</v>
      </c>
      <c r="S7" s="36">
        <v>18</v>
      </c>
      <c r="T7" s="55">
        <v>19</v>
      </c>
      <c r="U7" s="57">
        <v>20</v>
      </c>
      <c r="V7" s="55">
        <v>21</v>
      </c>
      <c r="W7" s="58">
        <v>22</v>
      </c>
      <c r="X7" s="58">
        <v>23</v>
      </c>
      <c r="Y7" s="58">
        <v>24</v>
      </c>
      <c r="Z7" s="59">
        <v>25</v>
      </c>
      <c r="AA7" s="60">
        <v>26</v>
      </c>
      <c r="AB7" s="69">
        <v>27</v>
      </c>
      <c r="AC7" s="69">
        <v>28</v>
      </c>
      <c r="AD7" s="70">
        <v>29</v>
      </c>
      <c r="AE7" s="51">
        <v>30</v>
      </c>
      <c r="AF7" s="56">
        <v>31</v>
      </c>
      <c r="AG7" s="73">
        <v>32</v>
      </c>
      <c r="AH7" s="74">
        <v>33</v>
      </c>
    </row>
    <row r="8" spans="1:34" s="17" customFormat="1" ht="61.5" customHeight="1" x14ac:dyDescent="0.15">
      <c r="A8" s="171"/>
      <c r="B8" s="172" t="s">
        <v>151</v>
      </c>
      <c r="C8" s="173"/>
      <c r="D8" s="173"/>
      <c r="E8" s="173"/>
      <c r="F8" s="173"/>
      <c r="G8" s="173"/>
      <c r="H8" s="174">
        <f t="shared" ref="H8:S8" si="0">H10+H25+H31+H35+H44+H73</f>
        <v>5940</v>
      </c>
      <c r="I8" s="174">
        <f t="shared" si="0"/>
        <v>454</v>
      </c>
      <c r="J8" s="174">
        <f t="shared" si="0"/>
        <v>3866</v>
      </c>
      <c r="K8" s="174">
        <f t="shared" si="0"/>
        <v>2742</v>
      </c>
      <c r="L8" s="174">
        <f t="shared" si="0"/>
        <v>2004</v>
      </c>
      <c r="M8" s="174">
        <f t="shared" si="0"/>
        <v>1906</v>
      </c>
      <c r="N8" s="174">
        <f t="shared" si="0"/>
        <v>92</v>
      </c>
      <c r="O8" s="174">
        <f t="shared" si="0"/>
        <v>360</v>
      </c>
      <c r="P8" s="174">
        <f t="shared" si="0"/>
        <v>900</v>
      </c>
      <c r="Q8" s="174">
        <f t="shared" si="0"/>
        <v>104</v>
      </c>
      <c r="R8" s="174">
        <f t="shared" si="0"/>
        <v>40</v>
      </c>
      <c r="S8" s="174">
        <f t="shared" si="0"/>
        <v>108</v>
      </c>
      <c r="T8" s="174">
        <v>216</v>
      </c>
      <c r="U8" s="173">
        <v>612</v>
      </c>
      <c r="V8" s="173">
        <v>864</v>
      </c>
      <c r="W8" s="173"/>
      <c r="X8" s="173">
        <f>W25+X25+W31+X31+W35+X35+W44+X44</f>
        <v>612</v>
      </c>
      <c r="Y8" s="173"/>
      <c r="Z8" s="173">
        <f>Z25+Y25+Y31+Z31+Y35+Z35+Y44+Z44</f>
        <v>828</v>
      </c>
      <c r="AA8" s="173"/>
      <c r="AB8" s="173">
        <f>AB25+AA25+AA31+AB31+AA35+AB35+AA44+AB44</f>
        <v>576</v>
      </c>
      <c r="AC8" s="173"/>
      <c r="AD8" s="173">
        <f>AD25+AC25+AC31+AD31+AC35+AD35+AC44+AD44</f>
        <v>864</v>
      </c>
      <c r="AE8" s="173"/>
      <c r="AF8" s="173">
        <f>AF25+AE25+AE31+AF31+AE35+AF35+AE44+AF44</f>
        <v>576</v>
      </c>
      <c r="AG8" s="173"/>
      <c r="AH8" s="173">
        <v>828</v>
      </c>
    </row>
    <row r="9" spans="1:34" s="17" customFormat="1" ht="38.25" customHeight="1" x14ac:dyDescent="0.15">
      <c r="A9" s="171"/>
      <c r="B9" s="172" t="s">
        <v>215</v>
      </c>
      <c r="C9" s="173">
        <v>20</v>
      </c>
      <c r="D9" s="173"/>
      <c r="E9" s="173">
        <v>27</v>
      </c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>
        <v>612</v>
      </c>
      <c r="V9" s="173">
        <v>792</v>
      </c>
      <c r="W9" s="173">
        <f t="shared" ref="W9:AH9" si="1">W25+W31+W35+W44</f>
        <v>84</v>
      </c>
      <c r="X9" s="173">
        <f t="shared" si="1"/>
        <v>528</v>
      </c>
      <c r="Y9" s="173">
        <f t="shared" si="1"/>
        <v>96</v>
      </c>
      <c r="Z9" s="173">
        <f t="shared" si="1"/>
        <v>732</v>
      </c>
      <c r="AA9" s="173">
        <f t="shared" si="1"/>
        <v>116</v>
      </c>
      <c r="AB9" s="173">
        <f t="shared" si="1"/>
        <v>460</v>
      </c>
      <c r="AC9" s="173">
        <f t="shared" si="1"/>
        <v>76</v>
      </c>
      <c r="AD9" s="173">
        <f t="shared" si="1"/>
        <v>788</v>
      </c>
      <c r="AE9" s="173">
        <f t="shared" si="1"/>
        <v>50</v>
      </c>
      <c r="AF9" s="173">
        <f t="shared" si="1"/>
        <v>526</v>
      </c>
      <c r="AG9" s="173">
        <f t="shared" si="1"/>
        <v>32</v>
      </c>
      <c r="AH9" s="173">
        <f t="shared" si="1"/>
        <v>580</v>
      </c>
    </row>
    <row r="10" spans="1:34" s="17" customFormat="1" ht="21" customHeight="1" x14ac:dyDescent="0.15">
      <c r="A10" s="162" t="s">
        <v>299</v>
      </c>
      <c r="B10" s="163" t="s">
        <v>300</v>
      </c>
      <c r="C10" s="184">
        <v>4</v>
      </c>
      <c r="D10" s="202">
        <v>1</v>
      </c>
      <c r="E10" s="184">
        <v>8</v>
      </c>
      <c r="F10" s="184">
        <v>1</v>
      </c>
      <c r="G10" s="184">
        <v>3</v>
      </c>
      <c r="H10" s="203">
        <v>1476</v>
      </c>
      <c r="I10" s="184"/>
      <c r="J10" s="203">
        <v>1404</v>
      </c>
      <c r="K10" s="184">
        <v>712</v>
      </c>
      <c r="L10" s="184">
        <v>660</v>
      </c>
      <c r="M10" s="184">
        <v>712</v>
      </c>
      <c r="N10" s="184">
        <v>32</v>
      </c>
      <c r="O10" s="184"/>
      <c r="P10" s="184"/>
      <c r="Q10" s="203">
        <v>40</v>
      </c>
      <c r="R10" s="203">
        <v>8</v>
      </c>
      <c r="S10" s="203">
        <v>24</v>
      </c>
      <c r="T10" s="184"/>
      <c r="U10" s="184">
        <v>612</v>
      </c>
      <c r="V10" s="184">
        <v>792</v>
      </c>
      <c r="W10" s="184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</row>
    <row r="11" spans="1:34" s="17" customFormat="1" ht="15" x14ac:dyDescent="0.2">
      <c r="A11" s="65" t="s">
        <v>301</v>
      </c>
      <c r="B11" s="215" t="s">
        <v>136</v>
      </c>
      <c r="C11" s="218">
        <v>2</v>
      </c>
      <c r="D11" s="218"/>
      <c r="E11" s="219"/>
      <c r="F11" s="218"/>
      <c r="G11" s="220"/>
      <c r="H11" s="208">
        <v>72</v>
      </c>
      <c r="I11" s="209"/>
      <c r="J11" s="210">
        <f>L11+M11</f>
        <v>54</v>
      </c>
      <c r="K11" s="221">
        <f>M11</f>
        <v>36</v>
      </c>
      <c r="L11" s="210">
        <v>18</v>
      </c>
      <c r="M11" s="211">
        <v>36</v>
      </c>
      <c r="N11" s="212"/>
      <c r="O11" s="213"/>
      <c r="P11" s="213"/>
      <c r="Q11" s="214">
        <v>10</v>
      </c>
      <c r="R11" s="214">
        <v>2</v>
      </c>
      <c r="S11" s="214">
        <v>6</v>
      </c>
      <c r="T11" s="130"/>
      <c r="U11" s="145">
        <v>34</v>
      </c>
      <c r="V11" s="145">
        <v>20</v>
      </c>
      <c r="W11" s="144"/>
      <c r="X11" s="81"/>
      <c r="Y11" s="81"/>
      <c r="Z11" s="81"/>
      <c r="AA11" s="81"/>
      <c r="AB11" s="132"/>
      <c r="AC11" s="81"/>
      <c r="AD11" s="81"/>
      <c r="AE11" s="81"/>
      <c r="AF11" s="81"/>
      <c r="AG11" s="81"/>
      <c r="AH11" s="82"/>
    </row>
    <row r="12" spans="1:34" s="17" customFormat="1" ht="15" x14ac:dyDescent="0.2">
      <c r="A12" s="65" t="s">
        <v>302</v>
      </c>
      <c r="B12" s="215" t="s">
        <v>137</v>
      </c>
      <c r="C12" s="218">
        <v>2</v>
      </c>
      <c r="D12" s="218"/>
      <c r="E12" s="218"/>
      <c r="F12" s="218"/>
      <c r="G12" s="220"/>
      <c r="H12" s="208">
        <v>144</v>
      </c>
      <c r="I12" s="209"/>
      <c r="J12" s="210">
        <v>126</v>
      </c>
      <c r="K12" s="221">
        <f t="shared" ref="K12" si="2">M12</f>
        <v>120</v>
      </c>
      <c r="L12" s="210">
        <v>6</v>
      </c>
      <c r="M12" s="211">
        <v>120</v>
      </c>
      <c r="N12" s="212"/>
      <c r="O12" s="213"/>
      <c r="P12" s="213"/>
      <c r="Q12" s="213">
        <v>10</v>
      </c>
      <c r="R12" s="213">
        <v>2</v>
      </c>
      <c r="S12" s="213">
        <v>6</v>
      </c>
      <c r="T12" s="81"/>
      <c r="U12" s="131">
        <v>68</v>
      </c>
      <c r="V12" s="131">
        <v>58</v>
      </c>
      <c r="W12" s="84"/>
      <c r="X12" s="81"/>
      <c r="Y12" s="81"/>
      <c r="Z12" s="81"/>
      <c r="AA12" s="81"/>
      <c r="AB12" s="132"/>
      <c r="AC12" s="81"/>
      <c r="AD12" s="81"/>
      <c r="AE12" s="81"/>
      <c r="AF12" s="81"/>
      <c r="AG12" s="81"/>
      <c r="AH12" s="82"/>
    </row>
    <row r="13" spans="1:34" s="17" customFormat="1" ht="15" x14ac:dyDescent="0.2">
      <c r="A13" s="65" t="s">
        <v>303</v>
      </c>
      <c r="B13" s="215" t="s">
        <v>3</v>
      </c>
      <c r="C13" s="218"/>
      <c r="D13" s="218" t="s">
        <v>304</v>
      </c>
      <c r="E13" s="218">
        <v>2</v>
      </c>
      <c r="F13" s="218"/>
      <c r="G13" s="222"/>
      <c r="H13" s="223">
        <v>136</v>
      </c>
      <c r="I13" s="218"/>
      <c r="J13" s="224">
        <v>136</v>
      </c>
      <c r="K13" s="224">
        <v>16</v>
      </c>
      <c r="L13" s="224">
        <v>120</v>
      </c>
      <c r="M13" s="225">
        <v>16</v>
      </c>
      <c r="N13" s="218"/>
      <c r="O13" s="218"/>
      <c r="P13" s="218"/>
      <c r="Q13" s="226"/>
      <c r="R13" s="226"/>
      <c r="S13" s="226"/>
      <c r="T13" s="218"/>
      <c r="U13" s="218">
        <v>58</v>
      </c>
      <c r="V13" s="218">
        <v>78</v>
      </c>
      <c r="W13" s="84"/>
      <c r="X13" s="81"/>
      <c r="Y13" s="81"/>
      <c r="Z13" s="81"/>
      <c r="AA13" s="81"/>
      <c r="AB13" s="132"/>
      <c r="AC13" s="81"/>
      <c r="AD13" s="81"/>
      <c r="AE13" s="81"/>
      <c r="AF13" s="81"/>
      <c r="AG13" s="81"/>
      <c r="AH13" s="82"/>
    </row>
    <row r="14" spans="1:34" s="17" customFormat="1" ht="15" x14ac:dyDescent="0.2">
      <c r="A14" s="65" t="s">
        <v>305</v>
      </c>
      <c r="B14" s="215" t="s">
        <v>293</v>
      </c>
      <c r="C14" s="218"/>
      <c r="D14" s="218"/>
      <c r="E14" s="218">
        <v>2</v>
      </c>
      <c r="F14" s="218"/>
      <c r="G14" s="220"/>
      <c r="H14" s="227">
        <v>144</v>
      </c>
      <c r="I14" s="218"/>
      <c r="J14" s="228">
        <v>144</v>
      </c>
      <c r="K14" s="218">
        <v>68</v>
      </c>
      <c r="L14" s="218">
        <v>76</v>
      </c>
      <c r="M14" s="218">
        <v>68</v>
      </c>
      <c r="N14" s="218"/>
      <c r="O14" s="218"/>
      <c r="P14" s="218"/>
      <c r="Q14" s="226"/>
      <c r="R14" s="226"/>
      <c r="S14" s="226"/>
      <c r="T14" s="218"/>
      <c r="U14" s="218">
        <v>66</v>
      </c>
      <c r="V14" s="218">
        <v>78</v>
      </c>
      <c r="W14" s="84"/>
      <c r="X14" s="81"/>
      <c r="Y14" s="81"/>
      <c r="Z14" s="81"/>
      <c r="AA14" s="81"/>
      <c r="AB14" s="132"/>
      <c r="AC14" s="81"/>
      <c r="AD14" s="81"/>
      <c r="AE14" s="81"/>
      <c r="AF14" s="81"/>
      <c r="AG14" s="81"/>
      <c r="AH14" s="82"/>
    </row>
    <row r="15" spans="1:34" s="17" customFormat="1" ht="15" x14ac:dyDescent="0.2">
      <c r="A15" s="65" t="s">
        <v>306</v>
      </c>
      <c r="B15" s="215" t="s">
        <v>294</v>
      </c>
      <c r="C15" s="218"/>
      <c r="D15" s="218"/>
      <c r="E15" s="218">
        <v>2</v>
      </c>
      <c r="F15" s="218"/>
      <c r="G15" s="220"/>
      <c r="H15" s="223">
        <v>72</v>
      </c>
      <c r="I15" s="218"/>
      <c r="J15" s="229">
        <v>72</v>
      </c>
      <c r="K15" s="230">
        <v>34</v>
      </c>
      <c r="L15" s="230">
        <v>38</v>
      </c>
      <c r="M15" s="225">
        <v>34</v>
      </c>
      <c r="N15" s="218"/>
      <c r="O15" s="218"/>
      <c r="P15" s="218"/>
      <c r="Q15" s="226"/>
      <c r="R15" s="226"/>
      <c r="S15" s="226"/>
      <c r="T15" s="218"/>
      <c r="U15" s="218">
        <v>34</v>
      </c>
      <c r="V15" s="218">
        <v>38</v>
      </c>
      <c r="W15" s="84"/>
      <c r="X15" s="81"/>
      <c r="Y15" s="81"/>
      <c r="Z15" s="81"/>
      <c r="AA15" s="81"/>
      <c r="AB15" s="132"/>
      <c r="AC15" s="81"/>
      <c r="AD15" s="81"/>
      <c r="AE15" s="81"/>
      <c r="AF15" s="81"/>
      <c r="AG15" s="81"/>
      <c r="AH15" s="82"/>
    </row>
    <row r="16" spans="1:34" s="17" customFormat="1" ht="15" x14ac:dyDescent="0.2">
      <c r="A16" s="65" t="s">
        <v>307</v>
      </c>
      <c r="B16" s="215" t="s">
        <v>308</v>
      </c>
      <c r="C16" s="218"/>
      <c r="D16" s="218"/>
      <c r="E16" s="227">
        <v>2</v>
      </c>
      <c r="F16" s="218"/>
      <c r="G16" s="220"/>
      <c r="H16" s="227">
        <v>108</v>
      </c>
      <c r="I16" s="218"/>
      <c r="J16" s="228">
        <v>108</v>
      </c>
      <c r="K16" s="218">
        <v>70</v>
      </c>
      <c r="L16" s="218">
        <v>2</v>
      </c>
      <c r="M16" s="218">
        <v>106</v>
      </c>
      <c r="N16" s="218"/>
      <c r="O16" s="218"/>
      <c r="P16" s="218"/>
      <c r="Q16" s="226"/>
      <c r="R16" s="226"/>
      <c r="S16" s="226"/>
      <c r="T16" s="218"/>
      <c r="U16" s="218">
        <v>34</v>
      </c>
      <c r="V16" s="218">
        <v>74</v>
      </c>
      <c r="W16" s="84"/>
      <c r="X16" s="81"/>
      <c r="Y16" s="81"/>
      <c r="Z16" s="81"/>
      <c r="AA16" s="81"/>
      <c r="AB16" s="132"/>
      <c r="AC16" s="81"/>
      <c r="AD16" s="81"/>
      <c r="AE16" s="81"/>
      <c r="AF16" s="81"/>
      <c r="AG16" s="81"/>
      <c r="AH16" s="82"/>
    </row>
    <row r="17" spans="1:37" s="17" customFormat="1" ht="15" x14ac:dyDescent="0.2">
      <c r="A17" s="65" t="s">
        <v>309</v>
      </c>
      <c r="B17" s="215" t="s">
        <v>10</v>
      </c>
      <c r="C17" s="218">
        <v>2</v>
      </c>
      <c r="D17" s="218" t="s">
        <v>304</v>
      </c>
      <c r="E17" s="218"/>
      <c r="F17" s="218"/>
      <c r="G17" s="220" t="s">
        <v>331</v>
      </c>
      <c r="H17" s="239">
        <v>232</v>
      </c>
      <c r="I17" s="135" t="s">
        <v>304</v>
      </c>
      <c r="J17" s="240">
        <v>214</v>
      </c>
      <c r="K17" s="240">
        <v>32</v>
      </c>
      <c r="L17" s="144">
        <v>182</v>
      </c>
      <c r="M17" s="144">
        <v>32</v>
      </c>
      <c r="N17" s="81"/>
      <c r="O17" s="132"/>
      <c r="P17" s="132"/>
      <c r="Q17" s="81">
        <v>10</v>
      </c>
      <c r="R17" s="81">
        <v>2</v>
      </c>
      <c r="S17" s="81">
        <v>6</v>
      </c>
      <c r="T17" s="81"/>
      <c r="U17" s="81">
        <v>90</v>
      </c>
      <c r="V17" s="81">
        <v>124</v>
      </c>
      <c r="W17" s="84"/>
      <c r="X17" s="81"/>
      <c r="Y17" s="81"/>
      <c r="Z17" s="81"/>
      <c r="AA17" s="81"/>
      <c r="AB17" s="132"/>
      <c r="AC17" s="81"/>
      <c r="AD17" s="81"/>
      <c r="AE17" s="81"/>
      <c r="AF17" s="81"/>
      <c r="AG17" s="81"/>
      <c r="AH17" s="82"/>
      <c r="AK17" s="61"/>
    </row>
    <row r="18" spans="1:37" s="17" customFormat="1" ht="15" customHeight="1" x14ac:dyDescent="0.2">
      <c r="A18" s="65" t="s">
        <v>310</v>
      </c>
      <c r="B18" s="215" t="s">
        <v>138</v>
      </c>
      <c r="C18" s="218">
        <v>2</v>
      </c>
      <c r="D18" s="231"/>
      <c r="E18" s="231"/>
      <c r="F18" s="231"/>
      <c r="G18" s="220"/>
      <c r="H18" s="223">
        <v>144</v>
      </c>
      <c r="I18" s="218"/>
      <c r="J18" s="228">
        <v>126</v>
      </c>
      <c r="K18" s="218">
        <v>112</v>
      </c>
      <c r="L18" s="218">
        <v>14</v>
      </c>
      <c r="M18" s="218">
        <v>112</v>
      </c>
      <c r="N18" s="231"/>
      <c r="O18" s="218"/>
      <c r="P18" s="218"/>
      <c r="Q18" s="226">
        <v>10</v>
      </c>
      <c r="R18" s="226">
        <v>2</v>
      </c>
      <c r="S18" s="226">
        <v>6</v>
      </c>
      <c r="T18" s="218"/>
      <c r="U18" s="218">
        <v>50</v>
      </c>
      <c r="V18" s="218">
        <v>76</v>
      </c>
      <c r="W18" s="84"/>
      <c r="X18" s="81"/>
      <c r="Y18" s="81"/>
      <c r="Z18" s="81"/>
      <c r="AA18" s="81"/>
      <c r="AB18" s="132"/>
      <c r="AC18" s="81"/>
      <c r="AD18" s="81"/>
      <c r="AE18" s="81"/>
      <c r="AF18" s="81"/>
      <c r="AG18" s="81"/>
      <c r="AH18" s="82"/>
      <c r="AK18" s="61"/>
    </row>
    <row r="19" spans="1:37" s="62" customFormat="1" ht="18" customHeight="1" x14ac:dyDescent="0.2">
      <c r="A19" s="65" t="s">
        <v>311</v>
      </c>
      <c r="B19" s="215" t="s">
        <v>6</v>
      </c>
      <c r="C19" s="231"/>
      <c r="D19" s="218">
        <v>1</v>
      </c>
      <c r="E19" s="218">
        <v>2</v>
      </c>
      <c r="F19" s="218"/>
      <c r="G19" s="220"/>
      <c r="H19" s="227">
        <v>72</v>
      </c>
      <c r="I19" s="218"/>
      <c r="J19" s="229">
        <v>72</v>
      </c>
      <c r="K19" s="230">
        <v>66</v>
      </c>
      <c r="L19" s="230">
        <v>6</v>
      </c>
      <c r="M19" s="225">
        <v>66</v>
      </c>
      <c r="N19" s="218"/>
      <c r="O19" s="218"/>
      <c r="P19" s="218"/>
      <c r="Q19" s="226"/>
      <c r="R19" s="226"/>
      <c r="S19" s="226"/>
      <c r="T19" s="218"/>
      <c r="U19" s="218">
        <v>34</v>
      </c>
      <c r="V19" s="218">
        <v>38</v>
      </c>
      <c r="W19" s="87"/>
      <c r="X19" s="130"/>
      <c r="Y19" s="130"/>
      <c r="Z19" s="130"/>
      <c r="AA19" s="130"/>
      <c r="AB19" s="133"/>
      <c r="AC19" s="130"/>
      <c r="AD19" s="130"/>
      <c r="AE19" s="130"/>
      <c r="AF19" s="130"/>
      <c r="AG19" s="130"/>
      <c r="AH19" s="78"/>
      <c r="AK19" s="63"/>
    </row>
    <row r="20" spans="1:37" s="17" customFormat="1" ht="26.25" customHeight="1" x14ac:dyDescent="0.25">
      <c r="A20" s="79" t="s">
        <v>312</v>
      </c>
      <c r="B20" s="216" t="s">
        <v>318</v>
      </c>
      <c r="C20" s="218"/>
      <c r="D20" s="218"/>
      <c r="E20" s="218">
        <v>2</v>
      </c>
      <c r="F20" s="218"/>
      <c r="G20" s="220"/>
      <c r="H20" s="227">
        <v>68</v>
      </c>
      <c r="I20" s="218"/>
      <c r="J20" s="228">
        <v>68</v>
      </c>
      <c r="K20" s="218">
        <v>46</v>
      </c>
      <c r="L20" s="218">
        <v>22</v>
      </c>
      <c r="M20" s="218">
        <v>46</v>
      </c>
      <c r="N20" s="218"/>
      <c r="O20" s="218"/>
      <c r="P20" s="218"/>
      <c r="Q20" s="232"/>
      <c r="R20" s="232"/>
      <c r="S20" s="232"/>
      <c r="T20" s="218"/>
      <c r="U20" s="218">
        <v>34</v>
      </c>
      <c r="V20" s="218">
        <v>34</v>
      </c>
      <c r="W20" s="80"/>
      <c r="X20" s="81"/>
      <c r="Y20" s="81"/>
      <c r="Z20" s="81"/>
      <c r="AA20" s="81"/>
      <c r="AB20" s="132"/>
      <c r="AC20" s="81"/>
      <c r="AD20" s="81"/>
      <c r="AE20" s="81"/>
      <c r="AF20" s="81"/>
      <c r="AG20" s="81"/>
      <c r="AH20" s="82"/>
      <c r="AK20" s="61"/>
    </row>
    <row r="21" spans="1:37" s="17" customFormat="1" ht="15" x14ac:dyDescent="0.2">
      <c r="A21" s="65" t="s">
        <v>313</v>
      </c>
      <c r="B21" s="215" t="s">
        <v>295</v>
      </c>
      <c r="C21" s="218"/>
      <c r="D21" s="231"/>
      <c r="E21" s="218"/>
      <c r="F21" s="218"/>
      <c r="G21" s="220" t="s">
        <v>331</v>
      </c>
      <c r="H21" s="223">
        <v>108</v>
      </c>
      <c r="I21" s="218"/>
      <c r="J21" s="228">
        <v>108</v>
      </c>
      <c r="K21" s="218">
        <v>36</v>
      </c>
      <c r="L21" s="218">
        <v>72</v>
      </c>
      <c r="M21" s="218">
        <v>36</v>
      </c>
      <c r="N21" s="218"/>
      <c r="O21" s="218"/>
      <c r="P21" s="218"/>
      <c r="Q21" s="233"/>
      <c r="R21" s="233"/>
      <c r="S21" s="233"/>
      <c r="T21" s="218"/>
      <c r="U21" s="218">
        <v>42</v>
      </c>
      <c r="V21" s="218">
        <v>66</v>
      </c>
      <c r="W21" s="81"/>
      <c r="X21" s="81"/>
      <c r="Y21" s="81"/>
      <c r="Z21" s="81"/>
      <c r="AA21" s="81"/>
      <c r="AB21" s="132"/>
      <c r="AC21" s="81"/>
      <c r="AD21" s="81"/>
      <c r="AE21" s="81"/>
      <c r="AF21" s="81"/>
      <c r="AG21" s="81"/>
      <c r="AH21" s="82"/>
      <c r="AK21" s="61"/>
    </row>
    <row r="22" spans="1:37" s="17" customFormat="1" ht="15" x14ac:dyDescent="0.2">
      <c r="A22" s="65" t="s">
        <v>314</v>
      </c>
      <c r="B22" s="215" t="s">
        <v>296</v>
      </c>
      <c r="C22" s="218"/>
      <c r="D22" s="218"/>
      <c r="E22" s="218">
        <v>2</v>
      </c>
      <c r="F22" s="218"/>
      <c r="G22" s="220"/>
      <c r="H22" s="223">
        <v>72</v>
      </c>
      <c r="I22" s="219"/>
      <c r="J22" s="228">
        <v>72</v>
      </c>
      <c r="K22" s="218">
        <v>28</v>
      </c>
      <c r="L22" s="218">
        <v>44</v>
      </c>
      <c r="M22" s="218">
        <v>28</v>
      </c>
      <c r="N22" s="219"/>
      <c r="O22" s="219"/>
      <c r="P22" s="219"/>
      <c r="Q22" s="234"/>
      <c r="R22" s="234"/>
      <c r="S22" s="234"/>
      <c r="T22" s="219"/>
      <c r="U22" s="218">
        <v>34</v>
      </c>
      <c r="V22" s="218">
        <v>38</v>
      </c>
      <c r="W22" s="81"/>
      <c r="X22" s="81"/>
      <c r="Y22" s="81"/>
      <c r="Z22" s="81"/>
      <c r="AA22" s="81"/>
      <c r="AB22" s="132"/>
      <c r="AC22" s="81"/>
      <c r="AD22" s="81"/>
      <c r="AE22" s="81"/>
      <c r="AF22" s="81"/>
      <c r="AG22" s="81"/>
      <c r="AH22" s="82"/>
      <c r="AK22" s="61"/>
    </row>
    <row r="23" spans="1:37" s="17" customFormat="1" ht="15" x14ac:dyDescent="0.2">
      <c r="A23" s="79" t="s">
        <v>315</v>
      </c>
      <c r="B23" s="215" t="s">
        <v>297</v>
      </c>
      <c r="C23" s="235"/>
      <c r="D23" s="235"/>
      <c r="E23" s="228">
        <v>2</v>
      </c>
      <c r="F23" s="235"/>
      <c r="G23" s="236"/>
      <c r="H23" s="223">
        <v>72</v>
      </c>
      <c r="I23" s="235"/>
      <c r="J23" s="228">
        <v>72</v>
      </c>
      <c r="K23" s="228">
        <v>24</v>
      </c>
      <c r="L23" s="228">
        <v>47</v>
      </c>
      <c r="M23" s="228">
        <v>25</v>
      </c>
      <c r="N23" s="235"/>
      <c r="O23" s="235"/>
      <c r="P23" s="235"/>
      <c r="Q23" s="237"/>
      <c r="R23" s="237"/>
      <c r="S23" s="237"/>
      <c r="T23" s="235"/>
      <c r="U23" s="228">
        <v>34</v>
      </c>
      <c r="V23" s="228">
        <v>38</v>
      </c>
      <c r="W23" s="81"/>
      <c r="X23" s="81"/>
      <c r="Y23" s="81"/>
      <c r="Z23" s="81"/>
      <c r="AA23" s="81"/>
      <c r="AB23" s="132"/>
      <c r="AC23" s="81"/>
      <c r="AD23" s="81"/>
      <c r="AE23" s="81"/>
      <c r="AF23" s="81"/>
      <c r="AG23" s="81"/>
      <c r="AH23" s="82"/>
      <c r="AK23" s="61"/>
    </row>
    <row r="24" spans="1:37" s="17" customFormat="1" ht="15" x14ac:dyDescent="0.2">
      <c r="A24" s="65" t="s">
        <v>304</v>
      </c>
      <c r="B24" s="217" t="s">
        <v>298</v>
      </c>
      <c r="C24" s="235"/>
      <c r="D24" s="235"/>
      <c r="E24" s="235"/>
      <c r="F24" s="235" t="s">
        <v>332</v>
      </c>
      <c r="G24" s="236"/>
      <c r="H24" s="219">
        <v>32</v>
      </c>
      <c r="I24" s="235"/>
      <c r="J24" s="228">
        <v>32</v>
      </c>
      <c r="K24" s="235"/>
      <c r="L24" s="235"/>
      <c r="M24" s="235"/>
      <c r="N24" s="238">
        <v>32</v>
      </c>
      <c r="O24" s="235"/>
      <c r="P24" s="235"/>
      <c r="Q24" s="237"/>
      <c r="R24" s="237"/>
      <c r="S24" s="237"/>
      <c r="T24" s="235"/>
      <c r="U24" s="228"/>
      <c r="V24" s="228">
        <v>32</v>
      </c>
      <c r="W24" s="84"/>
      <c r="X24" s="81"/>
      <c r="Y24" s="81"/>
      <c r="Z24" s="81"/>
      <c r="AA24" s="81"/>
      <c r="AB24" s="132"/>
      <c r="AC24" s="81"/>
      <c r="AD24" s="81"/>
      <c r="AE24" s="81"/>
      <c r="AF24" s="81"/>
      <c r="AG24" s="81"/>
      <c r="AH24" s="82"/>
    </row>
    <row r="25" spans="1:37" s="17" customFormat="1" ht="25.5" x14ac:dyDescent="0.15">
      <c r="A25" s="167" t="s">
        <v>216</v>
      </c>
      <c r="B25" s="168" t="s">
        <v>217</v>
      </c>
      <c r="C25" s="204"/>
      <c r="D25" s="204"/>
      <c r="E25" s="205"/>
      <c r="F25" s="204"/>
      <c r="G25" s="206"/>
      <c r="H25" s="207">
        <f>H26+H27+H28+H29+H30</f>
        <v>468</v>
      </c>
      <c r="I25" s="207">
        <f t="shared" ref="I25:AG25" si="3">I26+I27+I28+I29+I30</f>
        <v>64</v>
      </c>
      <c r="J25" s="205">
        <f t="shared" si="3"/>
        <v>392</v>
      </c>
      <c r="K25" s="205">
        <f t="shared" si="3"/>
        <v>266</v>
      </c>
      <c r="L25" s="205">
        <f t="shared" si="3"/>
        <v>92</v>
      </c>
      <c r="M25" s="205">
        <f t="shared" si="3"/>
        <v>266</v>
      </c>
      <c r="N25" s="205">
        <f t="shared" si="3"/>
        <v>0</v>
      </c>
      <c r="O25" s="205">
        <f t="shared" si="3"/>
        <v>0</v>
      </c>
      <c r="P25" s="205">
        <f t="shared" si="3"/>
        <v>0</v>
      </c>
      <c r="Q25" s="205">
        <f t="shared" si="3"/>
        <v>4</v>
      </c>
      <c r="R25" s="205">
        <f t="shared" si="3"/>
        <v>2</v>
      </c>
      <c r="S25" s="205">
        <f t="shared" si="3"/>
        <v>6</v>
      </c>
      <c r="T25" s="205">
        <f t="shared" si="3"/>
        <v>0</v>
      </c>
      <c r="U25" s="205">
        <f t="shared" si="3"/>
        <v>0</v>
      </c>
      <c r="V25" s="205">
        <f t="shared" si="3"/>
        <v>0</v>
      </c>
      <c r="W25" s="205">
        <f t="shared" si="3"/>
        <v>10</v>
      </c>
      <c r="X25" s="165">
        <f t="shared" si="3"/>
        <v>94</v>
      </c>
      <c r="Y25" s="165">
        <f t="shared" si="3"/>
        <v>6</v>
      </c>
      <c r="Z25" s="165">
        <f t="shared" si="3"/>
        <v>86</v>
      </c>
      <c r="AA25" s="165">
        <f t="shared" si="3"/>
        <v>18</v>
      </c>
      <c r="AB25" s="166">
        <f t="shared" si="3"/>
        <v>46</v>
      </c>
      <c r="AC25" s="165">
        <f t="shared" si="3"/>
        <v>12</v>
      </c>
      <c r="AD25" s="165">
        <f t="shared" si="3"/>
        <v>44</v>
      </c>
      <c r="AE25" s="165">
        <f t="shared" si="3"/>
        <v>10</v>
      </c>
      <c r="AF25" s="165">
        <f t="shared" si="3"/>
        <v>76</v>
      </c>
      <c r="AG25" s="165">
        <f t="shared" si="3"/>
        <v>8</v>
      </c>
      <c r="AH25" s="165">
        <f>AH26+AH27+AH28+AH29+AH30</f>
        <v>46</v>
      </c>
    </row>
    <row r="26" spans="1:37" s="17" customFormat="1" ht="12.75" x14ac:dyDescent="0.2">
      <c r="A26" s="88" t="s">
        <v>177</v>
      </c>
      <c r="B26" s="89" t="s">
        <v>178</v>
      </c>
      <c r="C26" s="130"/>
      <c r="D26" s="130"/>
      <c r="E26" s="81">
        <v>3</v>
      </c>
      <c r="F26" s="130"/>
      <c r="G26" s="81"/>
      <c r="H26" s="185">
        <v>48</v>
      </c>
      <c r="I26" s="91">
        <v>2</v>
      </c>
      <c r="J26" s="179">
        <v>46</v>
      </c>
      <c r="K26" s="90"/>
      <c r="L26" s="91">
        <v>46</v>
      </c>
      <c r="M26" s="92"/>
      <c r="N26" s="130"/>
      <c r="O26" s="130"/>
      <c r="P26" s="130"/>
      <c r="Q26" s="130"/>
      <c r="R26" s="130"/>
      <c r="S26" s="130"/>
      <c r="T26" s="130"/>
      <c r="U26" s="130"/>
      <c r="V26" s="130"/>
      <c r="W26" s="81">
        <v>2</v>
      </c>
      <c r="X26" s="91">
        <v>46</v>
      </c>
      <c r="Y26" s="92"/>
      <c r="Z26" s="92"/>
      <c r="AA26" s="92"/>
      <c r="AB26" s="197"/>
      <c r="AC26" s="92"/>
      <c r="AD26" s="93"/>
      <c r="AE26" s="94"/>
      <c r="AF26" s="91"/>
      <c r="AG26" s="91"/>
      <c r="AH26" s="92"/>
    </row>
    <row r="27" spans="1:37" s="17" customFormat="1" ht="12.75" x14ac:dyDescent="0.2">
      <c r="A27" s="88" t="s">
        <v>179</v>
      </c>
      <c r="B27" s="89" t="s">
        <v>3</v>
      </c>
      <c r="C27" s="130"/>
      <c r="D27" s="130"/>
      <c r="E27" s="81"/>
      <c r="F27" s="130"/>
      <c r="G27" s="81"/>
      <c r="H27" s="185">
        <v>48</v>
      </c>
      <c r="I27" s="92">
        <v>2</v>
      </c>
      <c r="J27" s="179">
        <v>46</v>
      </c>
      <c r="K27" s="90"/>
      <c r="L27" s="91">
        <v>46</v>
      </c>
      <c r="M27" s="92"/>
      <c r="N27" s="130"/>
      <c r="O27" s="130"/>
      <c r="P27" s="130"/>
      <c r="Q27" s="130"/>
      <c r="R27" s="130"/>
      <c r="S27" s="130"/>
      <c r="T27" s="130"/>
      <c r="U27" s="130"/>
      <c r="V27" s="130"/>
      <c r="W27" s="81"/>
      <c r="X27" s="81"/>
      <c r="Y27" s="81">
        <v>2</v>
      </c>
      <c r="Z27" s="81">
        <v>46</v>
      </c>
      <c r="AA27" s="81"/>
      <c r="AB27" s="132"/>
      <c r="AC27" s="81"/>
      <c r="AD27" s="81"/>
      <c r="AE27" s="81"/>
      <c r="AF27" s="81"/>
      <c r="AG27" s="81"/>
      <c r="AH27" s="82"/>
    </row>
    <row r="28" spans="1:37" s="17" customFormat="1" ht="17.25" customHeight="1" x14ac:dyDescent="0.2">
      <c r="A28" s="88" t="s">
        <v>180</v>
      </c>
      <c r="B28" s="89" t="s">
        <v>183</v>
      </c>
      <c r="C28" s="81">
        <v>8</v>
      </c>
      <c r="D28" s="130"/>
      <c r="E28" s="81"/>
      <c r="F28" s="130"/>
      <c r="G28" s="81"/>
      <c r="H28" s="185">
        <v>176</v>
      </c>
      <c r="I28" s="91">
        <v>30</v>
      </c>
      <c r="J28" s="179">
        <v>134</v>
      </c>
      <c r="K28" s="91">
        <v>134</v>
      </c>
      <c r="L28" s="91"/>
      <c r="M28" s="91">
        <v>134</v>
      </c>
      <c r="N28" s="130"/>
      <c r="O28" s="130"/>
      <c r="P28" s="130"/>
      <c r="Q28" s="81">
        <v>4</v>
      </c>
      <c r="R28" s="81">
        <v>2</v>
      </c>
      <c r="S28" s="81">
        <v>6</v>
      </c>
      <c r="T28" s="130"/>
      <c r="U28" s="130"/>
      <c r="V28" s="130"/>
      <c r="W28" s="81">
        <v>4</v>
      </c>
      <c r="X28" s="81">
        <v>26</v>
      </c>
      <c r="Y28" s="81">
        <v>2</v>
      </c>
      <c r="Z28" s="81">
        <v>20</v>
      </c>
      <c r="AA28" s="81">
        <v>10</v>
      </c>
      <c r="AB28" s="132">
        <v>22</v>
      </c>
      <c r="AC28" s="81">
        <v>6</v>
      </c>
      <c r="AD28" s="81">
        <v>22</v>
      </c>
      <c r="AE28" s="81">
        <v>4</v>
      </c>
      <c r="AF28" s="81">
        <v>20</v>
      </c>
      <c r="AG28" s="81">
        <v>4</v>
      </c>
      <c r="AH28" s="82">
        <v>24</v>
      </c>
    </row>
    <row r="29" spans="1:37" s="17" customFormat="1" ht="15.75" customHeight="1" x14ac:dyDescent="0.2">
      <c r="A29" s="88" t="s">
        <v>182</v>
      </c>
      <c r="B29" s="95" t="s">
        <v>6</v>
      </c>
      <c r="C29" s="130"/>
      <c r="D29" s="130"/>
      <c r="E29" s="81">
        <v>8</v>
      </c>
      <c r="F29" s="130"/>
      <c r="G29" s="130"/>
      <c r="H29" s="185">
        <v>160</v>
      </c>
      <c r="I29" s="91">
        <v>28</v>
      </c>
      <c r="J29" s="179">
        <v>132</v>
      </c>
      <c r="K29" s="91">
        <v>132</v>
      </c>
      <c r="L29" s="91"/>
      <c r="M29" s="91">
        <v>132</v>
      </c>
      <c r="N29" s="130"/>
      <c r="O29" s="130"/>
      <c r="P29" s="130"/>
      <c r="Q29" s="130"/>
      <c r="R29" s="130"/>
      <c r="S29" s="130"/>
      <c r="T29" s="130"/>
      <c r="U29" s="130"/>
      <c r="V29" s="130"/>
      <c r="W29" s="81">
        <v>4</v>
      </c>
      <c r="X29" s="81">
        <v>22</v>
      </c>
      <c r="Y29" s="81">
        <v>2</v>
      </c>
      <c r="Z29" s="81">
        <v>20</v>
      </c>
      <c r="AA29" s="81">
        <v>8</v>
      </c>
      <c r="AB29" s="132">
        <v>24</v>
      </c>
      <c r="AC29" s="81">
        <v>6</v>
      </c>
      <c r="AD29" s="81">
        <v>22</v>
      </c>
      <c r="AE29" s="81">
        <v>4</v>
      </c>
      <c r="AF29" s="81">
        <v>22</v>
      </c>
      <c r="AG29" s="81">
        <v>4</v>
      </c>
      <c r="AH29" s="81">
        <v>22</v>
      </c>
    </row>
    <row r="30" spans="1:37" s="17" customFormat="1" ht="12.75" x14ac:dyDescent="0.2">
      <c r="A30" s="88" t="s">
        <v>184</v>
      </c>
      <c r="B30" s="96" t="s">
        <v>181</v>
      </c>
      <c r="C30" s="130"/>
      <c r="D30" s="130"/>
      <c r="E30" s="81">
        <v>7</v>
      </c>
      <c r="F30" s="130"/>
      <c r="G30" s="130"/>
      <c r="H30" s="186">
        <v>36</v>
      </c>
      <c r="I30" s="91">
        <v>2</v>
      </c>
      <c r="J30" s="179">
        <v>34</v>
      </c>
      <c r="K30" s="92"/>
      <c r="L30" s="91"/>
      <c r="M30" s="92"/>
      <c r="N30" s="130"/>
      <c r="O30" s="130"/>
      <c r="P30" s="130"/>
      <c r="Q30" s="130"/>
      <c r="R30" s="130"/>
      <c r="S30" s="130"/>
      <c r="T30" s="130"/>
      <c r="U30" s="130"/>
      <c r="V30" s="130"/>
      <c r="W30" s="81"/>
      <c r="X30" s="81"/>
      <c r="Y30" s="81"/>
      <c r="Z30" s="81"/>
      <c r="AA30" s="81"/>
      <c r="AB30" s="132"/>
      <c r="AC30" s="81"/>
      <c r="AD30" s="93"/>
      <c r="AE30" s="94">
        <v>2</v>
      </c>
      <c r="AF30" s="81">
        <v>34</v>
      </c>
      <c r="AG30" s="81"/>
      <c r="AH30" s="81"/>
    </row>
    <row r="31" spans="1:37" s="17" customFormat="1" ht="25.5" x14ac:dyDescent="0.15">
      <c r="A31" s="170" t="s">
        <v>218</v>
      </c>
      <c r="B31" s="170" t="s">
        <v>219</v>
      </c>
      <c r="C31" s="166"/>
      <c r="D31" s="165"/>
      <c r="E31" s="166"/>
      <c r="F31" s="166"/>
      <c r="G31" s="166"/>
      <c r="H31" s="165">
        <f>H32+H33+H34</f>
        <v>288</v>
      </c>
      <c r="I31" s="165">
        <f t="shared" ref="I31:AH31" si="4">I32+I33+I34</f>
        <v>34</v>
      </c>
      <c r="J31" s="180">
        <f t="shared" si="4"/>
        <v>245</v>
      </c>
      <c r="K31" s="165">
        <f t="shared" si="4"/>
        <v>136</v>
      </c>
      <c r="L31" s="165">
        <f t="shared" si="4"/>
        <v>109</v>
      </c>
      <c r="M31" s="165">
        <f t="shared" si="4"/>
        <v>136</v>
      </c>
      <c r="N31" s="165">
        <f t="shared" si="4"/>
        <v>0</v>
      </c>
      <c r="O31" s="165">
        <f t="shared" si="4"/>
        <v>0</v>
      </c>
      <c r="P31" s="165">
        <f t="shared" si="4"/>
        <v>0</v>
      </c>
      <c r="Q31" s="165">
        <f t="shared" si="4"/>
        <v>2</v>
      </c>
      <c r="R31" s="165">
        <f t="shared" si="4"/>
        <v>1</v>
      </c>
      <c r="S31" s="165">
        <f t="shared" si="4"/>
        <v>6</v>
      </c>
      <c r="T31" s="165">
        <f t="shared" si="4"/>
        <v>0</v>
      </c>
      <c r="U31" s="165">
        <f t="shared" si="4"/>
        <v>0</v>
      </c>
      <c r="V31" s="165">
        <f t="shared" si="4"/>
        <v>0</v>
      </c>
      <c r="W31" s="165">
        <f t="shared" si="4"/>
        <v>4</v>
      </c>
      <c r="X31" s="165">
        <f t="shared" si="4"/>
        <v>68</v>
      </c>
      <c r="Y31" s="165">
        <f t="shared" si="4"/>
        <v>2</v>
      </c>
      <c r="Z31" s="165">
        <f t="shared" si="4"/>
        <v>34</v>
      </c>
      <c r="AA31" s="165">
        <f t="shared" si="4"/>
        <v>16</v>
      </c>
      <c r="AB31" s="166">
        <f t="shared" si="4"/>
        <v>102</v>
      </c>
      <c r="AC31" s="165">
        <f t="shared" si="4"/>
        <v>12</v>
      </c>
      <c r="AD31" s="165">
        <f t="shared" si="4"/>
        <v>41</v>
      </c>
      <c r="AE31" s="165">
        <f t="shared" si="4"/>
        <v>0</v>
      </c>
      <c r="AF31" s="165">
        <f t="shared" si="4"/>
        <v>0</v>
      </c>
      <c r="AG31" s="165">
        <f t="shared" si="4"/>
        <v>0</v>
      </c>
      <c r="AH31" s="165">
        <f t="shared" si="4"/>
        <v>0</v>
      </c>
    </row>
    <row r="32" spans="1:37" s="17" customFormat="1" ht="19.5" customHeight="1" x14ac:dyDescent="0.2">
      <c r="A32" s="97" t="s">
        <v>289</v>
      </c>
      <c r="B32" s="98" t="s">
        <v>10</v>
      </c>
      <c r="C32" s="81"/>
      <c r="D32" s="91"/>
      <c r="E32" s="81">
        <v>3</v>
      </c>
      <c r="F32" s="81"/>
      <c r="G32" s="81"/>
      <c r="H32" s="186">
        <v>72</v>
      </c>
      <c r="I32" s="188">
        <v>4</v>
      </c>
      <c r="J32" s="190">
        <v>68</v>
      </c>
      <c r="K32" s="81">
        <v>16</v>
      </c>
      <c r="L32" s="91">
        <v>52</v>
      </c>
      <c r="M32" s="81">
        <v>16</v>
      </c>
      <c r="N32" s="81"/>
      <c r="O32" s="81"/>
      <c r="P32" s="81"/>
      <c r="Q32" s="81"/>
      <c r="R32" s="81"/>
      <c r="S32" s="81"/>
      <c r="T32" s="81"/>
      <c r="U32" s="81"/>
      <c r="V32" s="81"/>
      <c r="W32" s="81">
        <v>4</v>
      </c>
      <c r="X32" s="81">
        <v>68</v>
      </c>
      <c r="Y32" s="81"/>
      <c r="Z32" s="81"/>
      <c r="AA32" s="81"/>
      <c r="AB32" s="132"/>
      <c r="AC32" s="81"/>
      <c r="AD32" s="81"/>
      <c r="AE32" s="81"/>
      <c r="AF32" s="81"/>
      <c r="AG32" s="81"/>
      <c r="AH32" s="82"/>
    </row>
    <row r="33" spans="1:34" s="17" customFormat="1" ht="25.5" x14ac:dyDescent="0.2">
      <c r="A33" s="97" t="s">
        <v>290</v>
      </c>
      <c r="B33" s="98" t="s">
        <v>220</v>
      </c>
      <c r="C33" s="130"/>
      <c r="D33" s="91"/>
      <c r="E33" s="81">
        <v>5</v>
      </c>
      <c r="F33" s="81"/>
      <c r="G33" s="81"/>
      <c r="H33" s="186">
        <v>72</v>
      </c>
      <c r="I33" s="188">
        <v>4</v>
      </c>
      <c r="J33" s="190">
        <v>68</v>
      </c>
      <c r="K33" s="81">
        <v>16</v>
      </c>
      <c r="L33" s="91">
        <v>52</v>
      </c>
      <c r="M33" s="81">
        <v>16</v>
      </c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>
        <v>2</v>
      </c>
      <c r="Z33" s="99">
        <v>34</v>
      </c>
      <c r="AA33" s="99">
        <v>2</v>
      </c>
      <c r="AB33" s="132">
        <v>34</v>
      </c>
      <c r="AC33" s="81"/>
      <c r="AD33" s="81"/>
      <c r="AE33" s="81"/>
      <c r="AF33" s="81"/>
      <c r="AG33" s="81"/>
      <c r="AH33" s="81"/>
    </row>
    <row r="34" spans="1:34" s="17" customFormat="1" ht="30.75" customHeight="1" x14ac:dyDescent="0.2">
      <c r="A34" s="97" t="s">
        <v>221</v>
      </c>
      <c r="B34" s="98" t="s">
        <v>222</v>
      </c>
      <c r="C34" s="81">
        <v>6</v>
      </c>
      <c r="D34" s="91"/>
      <c r="E34" s="81"/>
      <c r="F34" s="81"/>
      <c r="G34" s="81"/>
      <c r="H34" s="186">
        <v>144</v>
      </c>
      <c r="I34" s="188">
        <v>26</v>
      </c>
      <c r="J34" s="190">
        <v>109</v>
      </c>
      <c r="K34" s="193">
        <v>104</v>
      </c>
      <c r="L34" s="188">
        <v>5</v>
      </c>
      <c r="M34" s="193">
        <v>104</v>
      </c>
      <c r="N34" s="81"/>
      <c r="O34" s="81"/>
      <c r="P34" s="81"/>
      <c r="Q34" s="81">
        <v>2</v>
      </c>
      <c r="R34" s="81">
        <v>1</v>
      </c>
      <c r="S34" s="81">
        <v>6</v>
      </c>
      <c r="T34" s="81"/>
      <c r="U34" s="81"/>
      <c r="V34" s="81"/>
      <c r="W34" s="81"/>
      <c r="X34" s="81"/>
      <c r="Y34" s="81"/>
      <c r="Z34" s="99"/>
      <c r="AA34" s="99">
        <v>14</v>
      </c>
      <c r="AB34" s="132">
        <v>68</v>
      </c>
      <c r="AC34" s="81">
        <v>12</v>
      </c>
      <c r="AD34" s="81">
        <v>41</v>
      </c>
      <c r="AE34" s="81"/>
      <c r="AF34" s="81"/>
      <c r="AG34" s="81"/>
      <c r="AH34" s="81"/>
    </row>
    <row r="35" spans="1:34" s="17" customFormat="1" ht="34.5" customHeight="1" x14ac:dyDescent="0.15">
      <c r="A35" s="162" t="s">
        <v>204</v>
      </c>
      <c r="B35" s="169" t="s">
        <v>223</v>
      </c>
      <c r="C35" s="166"/>
      <c r="D35" s="166"/>
      <c r="E35" s="166"/>
      <c r="F35" s="166"/>
      <c r="G35" s="166"/>
      <c r="H35" s="166">
        <f>H36+H37+H38+H39+H40+H41+H42+H43</f>
        <v>836</v>
      </c>
      <c r="I35" s="166">
        <f t="shared" ref="I35:AH35" si="5">I36+I37+I38+I39+I40+I41+I42+I43</f>
        <v>124</v>
      </c>
      <c r="J35" s="181">
        <f t="shared" si="5"/>
        <v>652</v>
      </c>
      <c r="K35" s="166">
        <f t="shared" si="5"/>
        <v>250</v>
      </c>
      <c r="L35" s="166">
        <f t="shared" si="5"/>
        <v>402</v>
      </c>
      <c r="M35" s="166">
        <f t="shared" si="5"/>
        <v>250</v>
      </c>
      <c r="N35" s="166">
        <f t="shared" si="5"/>
        <v>0</v>
      </c>
      <c r="O35" s="166">
        <f t="shared" si="5"/>
        <v>0</v>
      </c>
      <c r="P35" s="166">
        <f t="shared" si="5"/>
        <v>0</v>
      </c>
      <c r="Q35" s="166">
        <f t="shared" si="5"/>
        <v>24</v>
      </c>
      <c r="R35" s="166">
        <f t="shared" si="5"/>
        <v>12</v>
      </c>
      <c r="S35" s="166">
        <f t="shared" si="5"/>
        <v>24</v>
      </c>
      <c r="T35" s="166">
        <f t="shared" si="5"/>
        <v>0</v>
      </c>
      <c r="U35" s="166">
        <f t="shared" si="5"/>
        <v>0</v>
      </c>
      <c r="V35" s="166">
        <f t="shared" si="5"/>
        <v>0</v>
      </c>
      <c r="W35" s="166">
        <f t="shared" si="5"/>
        <v>30</v>
      </c>
      <c r="X35" s="166">
        <f t="shared" si="5"/>
        <v>132</v>
      </c>
      <c r="Y35" s="166">
        <f t="shared" si="5"/>
        <v>28</v>
      </c>
      <c r="Z35" s="166">
        <f t="shared" si="5"/>
        <v>118</v>
      </c>
      <c r="AA35" s="166">
        <f t="shared" si="5"/>
        <v>60</v>
      </c>
      <c r="AB35" s="166">
        <f t="shared" si="5"/>
        <v>232</v>
      </c>
      <c r="AC35" s="166">
        <f t="shared" si="5"/>
        <v>0</v>
      </c>
      <c r="AD35" s="166">
        <f t="shared" si="5"/>
        <v>28</v>
      </c>
      <c r="AE35" s="166">
        <f t="shared" si="5"/>
        <v>6</v>
      </c>
      <c r="AF35" s="166">
        <f t="shared" si="5"/>
        <v>142</v>
      </c>
      <c r="AG35" s="166">
        <f t="shared" si="5"/>
        <v>0</v>
      </c>
      <c r="AH35" s="166">
        <f t="shared" si="5"/>
        <v>0</v>
      </c>
    </row>
    <row r="36" spans="1:34" s="17" customFormat="1" ht="12.75" x14ac:dyDescent="0.2">
      <c r="A36" s="64" t="s">
        <v>185</v>
      </c>
      <c r="B36" s="93" t="s">
        <v>205</v>
      </c>
      <c r="C36" s="130">
        <v>4</v>
      </c>
      <c r="D36" s="81"/>
      <c r="E36" s="81"/>
      <c r="F36" s="81"/>
      <c r="G36" s="81"/>
      <c r="H36" s="186">
        <v>108</v>
      </c>
      <c r="I36" s="91">
        <v>20</v>
      </c>
      <c r="J36" s="179">
        <v>76</v>
      </c>
      <c r="K36" s="81">
        <v>40</v>
      </c>
      <c r="L36" s="91">
        <v>36</v>
      </c>
      <c r="M36" s="81">
        <v>40</v>
      </c>
      <c r="N36" s="81"/>
      <c r="O36" s="81"/>
      <c r="P36" s="81"/>
      <c r="Q36" s="81">
        <v>4</v>
      </c>
      <c r="R36" s="81">
        <v>2</v>
      </c>
      <c r="S36" s="81">
        <v>6</v>
      </c>
      <c r="T36" s="81"/>
      <c r="U36" s="81"/>
      <c r="V36" s="81"/>
      <c r="W36" s="81">
        <v>10</v>
      </c>
      <c r="X36" s="81">
        <v>44</v>
      </c>
      <c r="Y36" s="81">
        <v>10</v>
      </c>
      <c r="Z36" s="81">
        <v>32</v>
      </c>
      <c r="AA36" s="81"/>
      <c r="AB36" s="132"/>
      <c r="AC36" s="81"/>
      <c r="AD36" s="81"/>
      <c r="AE36" s="81"/>
      <c r="AF36" s="81"/>
      <c r="AG36" s="81"/>
      <c r="AH36" s="82"/>
    </row>
    <row r="37" spans="1:34" s="17" customFormat="1" ht="12.75" x14ac:dyDescent="0.2">
      <c r="A37" s="64" t="s">
        <v>186</v>
      </c>
      <c r="B37" s="100" t="s">
        <v>224</v>
      </c>
      <c r="C37" s="81">
        <v>7</v>
      </c>
      <c r="D37" s="81"/>
      <c r="E37" s="81"/>
      <c r="F37" s="81"/>
      <c r="G37" s="81"/>
      <c r="H37" s="186">
        <v>72</v>
      </c>
      <c r="I37" s="91">
        <v>4</v>
      </c>
      <c r="J37" s="179">
        <v>56</v>
      </c>
      <c r="K37" s="81">
        <v>10</v>
      </c>
      <c r="L37" s="91">
        <v>46</v>
      </c>
      <c r="M37" s="81">
        <v>10</v>
      </c>
      <c r="N37" s="81"/>
      <c r="O37" s="81"/>
      <c r="P37" s="81"/>
      <c r="Q37" s="81">
        <v>4</v>
      </c>
      <c r="R37" s="81">
        <v>2</v>
      </c>
      <c r="S37" s="81">
        <v>6</v>
      </c>
      <c r="T37" s="81"/>
      <c r="U37" s="81"/>
      <c r="V37" s="81"/>
      <c r="W37" s="81"/>
      <c r="X37" s="81"/>
      <c r="Y37" s="81"/>
      <c r="Z37" s="81"/>
      <c r="AA37" s="81"/>
      <c r="AB37" s="132"/>
      <c r="AC37" s="81"/>
      <c r="AD37" s="81"/>
      <c r="AE37" s="81">
        <v>4</v>
      </c>
      <c r="AF37" s="81">
        <v>56</v>
      </c>
      <c r="AG37" s="81"/>
      <c r="AH37" s="82"/>
    </row>
    <row r="38" spans="1:34" s="17" customFormat="1" ht="16.5" customHeight="1" x14ac:dyDescent="0.2">
      <c r="A38" s="64" t="s">
        <v>187</v>
      </c>
      <c r="B38" s="85" t="s">
        <v>225</v>
      </c>
      <c r="C38" s="81">
        <v>5</v>
      </c>
      <c r="D38" s="81"/>
      <c r="E38" s="81"/>
      <c r="F38" s="81"/>
      <c r="G38" s="81"/>
      <c r="H38" s="186">
        <v>164</v>
      </c>
      <c r="I38" s="91">
        <v>30</v>
      </c>
      <c r="J38" s="179">
        <v>116</v>
      </c>
      <c r="K38" s="81">
        <v>56</v>
      </c>
      <c r="L38" s="91">
        <v>60</v>
      </c>
      <c r="M38" s="81">
        <v>56</v>
      </c>
      <c r="N38" s="81"/>
      <c r="O38" s="81"/>
      <c r="P38" s="81"/>
      <c r="Q38" s="81">
        <v>8</v>
      </c>
      <c r="R38" s="81">
        <v>4</v>
      </c>
      <c r="S38" s="81">
        <v>6</v>
      </c>
      <c r="T38" s="81"/>
      <c r="U38" s="81"/>
      <c r="V38" s="81"/>
      <c r="W38" s="81"/>
      <c r="X38" s="81"/>
      <c r="Y38" s="81"/>
      <c r="Z38" s="81"/>
      <c r="AA38" s="81">
        <v>30</v>
      </c>
      <c r="AB38" s="132">
        <v>116</v>
      </c>
      <c r="AC38" s="151"/>
      <c r="AD38" s="151"/>
      <c r="AE38" s="81"/>
      <c r="AF38" s="81"/>
      <c r="AG38" s="81"/>
      <c r="AH38" s="82"/>
    </row>
    <row r="39" spans="1:34" s="17" customFormat="1" ht="12.75" x14ac:dyDescent="0.2">
      <c r="A39" s="65" t="s">
        <v>188</v>
      </c>
      <c r="B39" s="86" t="s">
        <v>226</v>
      </c>
      <c r="C39" s="81">
        <v>5</v>
      </c>
      <c r="D39" s="81"/>
      <c r="E39" s="81"/>
      <c r="F39" s="81"/>
      <c r="G39" s="81"/>
      <c r="H39" s="186">
        <v>164</v>
      </c>
      <c r="I39" s="91">
        <v>30</v>
      </c>
      <c r="J39" s="179">
        <v>116</v>
      </c>
      <c r="K39" s="81">
        <v>56</v>
      </c>
      <c r="L39" s="91">
        <v>60</v>
      </c>
      <c r="M39" s="81">
        <v>56</v>
      </c>
      <c r="N39" s="81"/>
      <c r="O39" s="81"/>
      <c r="P39" s="81"/>
      <c r="Q39" s="81">
        <v>8</v>
      </c>
      <c r="R39" s="81">
        <v>4</v>
      </c>
      <c r="S39" s="81">
        <v>6</v>
      </c>
      <c r="T39" s="81"/>
      <c r="U39" s="81"/>
      <c r="V39" s="81"/>
      <c r="W39" s="81"/>
      <c r="X39" s="81"/>
      <c r="Y39" s="81"/>
      <c r="Z39" s="81"/>
      <c r="AA39" s="81">
        <v>30</v>
      </c>
      <c r="AB39" s="132">
        <v>116</v>
      </c>
      <c r="AC39" s="81"/>
      <c r="AD39" s="81"/>
      <c r="AE39" s="81"/>
      <c r="AF39" s="81"/>
      <c r="AG39" s="81"/>
      <c r="AH39" s="82"/>
    </row>
    <row r="40" spans="1:34" s="17" customFormat="1" ht="14.25" customHeight="1" x14ac:dyDescent="0.2">
      <c r="A40" s="64" t="s">
        <v>189</v>
      </c>
      <c r="B40" s="100" t="s">
        <v>227</v>
      </c>
      <c r="C40" s="81"/>
      <c r="D40" s="81"/>
      <c r="E40" s="81">
        <v>4</v>
      </c>
      <c r="F40" s="81"/>
      <c r="G40" s="81"/>
      <c r="H40" s="186">
        <v>104</v>
      </c>
      <c r="I40" s="91">
        <v>18</v>
      </c>
      <c r="J40" s="179">
        <v>86</v>
      </c>
      <c r="K40" s="81">
        <v>10</v>
      </c>
      <c r="L40" s="91">
        <v>76</v>
      </c>
      <c r="M40" s="81">
        <v>10</v>
      </c>
      <c r="N40" s="81"/>
      <c r="O40" s="81"/>
      <c r="P40" s="81"/>
      <c r="Q40" s="81"/>
      <c r="R40" s="81"/>
      <c r="S40" s="81"/>
      <c r="T40" s="81"/>
      <c r="U40" s="81"/>
      <c r="V40" s="81"/>
      <c r="W40" s="81">
        <v>10</v>
      </c>
      <c r="X40" s="81">
        <v>44</v>
      </c>
      <c r="Y40" s="81">
        <v>8</v>
      </c>
      <c r="Z40" s="81">
        <v>42</v>
      </c>
      <c r="AA40" s="81"/>
      <c r="AB40" s="132"/>
      <c r="AC40" s="81"/>
      <c r="AD40" s="81"/>
      <c r="AE40" s="81"/>
      <c r="AF40" s="81"/>
      <c r="AG40" s="81"/>
      <c r="AH40" s="81"/>
    </row>
    <row r="41" spans="1:34" s="17" customFormat="1" ht="12.75" x14ac:dyDescent="0.2">
      <c r="A41" s="64" t="s">
        <v>190</v>
      </c>
      <c r="B41" s="100" t="s">
        <v>228</v>
      </c>
      <c r="C41" s="81"/>
      <c r="D41" s="81"/>
      <c r="E41" s="81">
        <v>4</v>
      </c>
      <c r="F41" s="81"/>
      <c r="G41" s="81"/>
      <c r="H41" s="186">
        <v>108</v>
      </c>
      <c r="I41" s="91">
        <v>20</v>
      </c>
      <c r="J41" s="179">
        <v>88</v>
      </c>
      <c r="K41" s="81">
        <v>10</v>
      </c>
      <c r="L41" s="91">
        <v>78</v>
      </c>
      <c r="M41" s="81">
        <v>10</v>
      </c>
      <c r="N41" s="81"/>
      <c r="O41" s="81"/>
      <c r="P41" s="81"/>
      <c r="Q41" s="81"/>
      <c r="R41" s="81"/>
      <c r="S41" s="81"/>
      <c r="T41" s="81"/>
      <c r="U41" s="81"/>
      <c r="V41" s="81"/>
      <c r="W41" s="81">
        <v>10</v>
      </c>
      <c r="X41" s="81">
        <v>44</v>
      </c>
      <c r="Y41" s="81">
        <v>10</v>
      </c>
      <c r="Z41" s="81">
        <v>44</v>
      </c>
      <c r="AA41" s="81"/>
      <c r="AB41" s="198"/>
      <c r="AC41" s="93"/>
      <c r="AD41" s="93"/>
      <c r="AE41" s="101"/>
      <c r="AF41" s="81"/>
      <c r="AG41" s="81"/>
      <c r="AH41" s="81"/>
    </row>
    <row r="42" spans="1:34" s="17" customFormat="1" ht="14.25" customHeight="1" x14ac:dyDescent="0.2">
      <c r="A42" s="64" t="s">
        <v>192</v>
      </c>
      <c r="B42" s="100" t="s">
        <v>191</v>
      </c>
      <c r="C42" s="130"/>
      <c r="D42" s="81"/>
      <c r="E42" s="81">
        <v>7</v>
      </c>
      <c r="F42" s="81"/>
      <c r="G42" s="81"/>
      <c r="H42" s="186">
        <v>68</v>
      </c>
      <c r="I42" s="91"/>
      <c r="J42" s="179">
        <v>68</v>
      </c>
      <c r="K42" s="81">
        <v>48</v>
      </c>
      <c r="L42" s="91">
        <v>20</v>
      </c>
      <c r="M42" s="81">
        <v>48</v>
      </c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132"/>
      <c r="AC42" s="81"/>
      <c r="AD42" s="81">
        <v>28</v>
      </c>
      <c r="AE42" s="81"/>
      <c r="AF42" s="81">
        <v>40</v>
      </c>
      <c r="AG42" s="81"/>
      <c r="AH42" s="82"/>
    </row>
    <row r="43" spans="1:34" s="17" customFormat="1" ht="25.5" x14ac:dyDescent="0.15">
      <c r="A43" s="149" t="s">
        <v>193</v>
      </c>
      <c r="B43" s="150" t="s">
        <v>214</v>
      </c>
      <c r="C43" s="148"/>
      <c r="D43" s="151"/>
      <c r="E43" s="81">
        <v>7</v>
      </c>
      <c r="F43" s="151"/>
      <c r="G43" s="151"/>
      <c r="H43" s="90">
        <v>48</v>
      </c>
      <c r="I43" s="91">
        <v>2</v>
      </c>
      <c r="J43" s="179">
        <v>46</v>
      </c>
      <c r="K43" s="99">
        <v>20</v>
      </c>
      <c r="L43" s="91">
        <v>26</v>
      </c>
      <c r="M43" s="99">
        <v>20</v>
      </c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99"/>
      <c r="Y43" s="99"/>
      <c r="Z43" s="99"/>
      <c r="AA43" s="99"/>
      <c r="AB43" s="199"/>
      <c r="AC43" s="99"/>
      <c r="AD43" s="99"/>
      <c r="AE43" s="99">
        <v>2</v>
      </c>
      <c r="AF43" s="99">
        <v>46</v>
      </c>
      <c r="AG43" s="99"/>
      <c r="AH43" s="99"/>
    </row>
    <row r="44" spans="1:34" s="17" customFormat="1" ht="20.25" customHeight="1" x14ac:dyDescent="0.15">
      <c r="A44" s="162" t="s">
        <v>229</v>
      </c>
      <c r="B44" s="163" t="s">
        <v>230</v>
      </c>
      <c r="C44" s="164"/>
      <c r="D44" s="165"/>
      <c r="E44" s="164"/>
      <c r="F44" s="166"/>
      <c r="G44" s="166"/>
      <c r="H44" s="165">
        <f>H45+H52+H58+H63+H67+H72</f>
        <v>2656</v>
      </c>
      <c r="I44" s="165">
        <f t="shared" ref="I44:AG44" si="6">I45+I52+I58+I63+I67+I72</f>
        <v>232</v>
      </c>
      <c r="J44" s="180">
        <f t="shared" si="6"/>
        <v>1173</v>
      </c>
      <c r="K44" s="165">
        <f t="shared" si="6"/>
        <v>1378</v>
      </c>
      <c r="L44" s="165">
        <f t="shared" si="6"/>
        <v>741</v>
      </c>
      <c r="M44" s="165">
        <f t="shared" si="6"/>
        <v>542</v>
      </c>
      <c r="N44" s="165">
        <f t="shared" si="6"/>
        <v>60</v>
      </c>
      <c r="O44" s="165">
        <f t="shared" si="6"/>
        <v>360</v>
      </c>
      <c r="P44" s="165">
        <f t="shared" si="6"/>
        <v>900</v>
      </c>
      <c r="Q44" s="165">
        <f t="shared" si="6"/>
        <v>34</v>
      </c>
      <c r="R44" s="165">
        <f t="shared" si="6"/>
        <v>17</v>
      </c>
      <c r="S44" s="165">
        <f t="shared" si="6"/>
        <v>48</v>
      </c>
      <c r="T44" s="165">
        <v>216</v>
      </c>
      <c r="U44" s="165">
        <f t="shared" si="6"/>
        <v>0</v>
      </c>
      <c r="V44" s="165">
        <f t="shared" si="6"/>
        <v>0</v>
      </c>
      <c r="W44" s="165">
        <f t="shared" si="6"/>
        <v>40</v>
      </c>
      <c r="X44" s="165">
        <f t="shared" si="6"/>
        <v>234</v>
      </c>
      <c r="Y44" s="165">
        <f t="shared" si="6"/>
        <v>60</v>
      </c>
      <c r="Z44" s="165">
        <f t="shared" si="6"/>
        <v>494</v>
      </c>
      <c r="AA44" s="165">
        <f t="shared" si="6"/>
        <v>22</v>
      </c>
      <c r="AB44" s="165">
        <f t="shared" si="6"/>
        <v>80</v>
      </c>
      <c r="AC44" s="165">
        <f t="shared" si="6"/>
        <v>52</v>
      </c>
      <c r="AD44" s="165">
        <f t="shared" si="6"/>
        <v>675</v>
      </c>
      <c r="AE44" s="165">
        <f t="shared" si="6"/>
        <v>34</v>
      </c>
      <c r="AF44" s="165">
        <f t="shared" si="6"/>
        <v>308</v>
      </c>
      <c r="AG44" s="165">
        <f t="shared" si="6"/>
        <v>24</v>
      </c>
      <c r="AH44" s="165">
        <f>AH45+AH52+AH58+AH63+AH67+AH72</f>
        <v>534</v>
      </c>
    </row>
    <row r="45" spans="1:34" s="17" customFormat="1" ht="57" customHeight="1" x14ac:dyDescent="0.15">
      <c r="A45" s="152" t="s">
        <v>231</v>
      </c>
      <c r="B45" s="157" t="s">
        <v>232</v>
      </c>
      <c r="C45" s="154"/>
      <c r="D45" s="155"/>
      <c r="E45" s="154"/>
      <c r="F45" s="156"/>
      <c r="G45" s="156"/>
      <c r="H45" s="156">
        <f>H46+H47+H48+H49+H50+H51</f>
        <v>852</v>
      </c>
      <c r="I45" s="156">
        <f t="shared" ref="I45:AH45" si="7">I46+I47+I48+I49+I50+I51</f>
        <v>100</v>
      </c>
      <c r="J45" s="182">
        <f t="shared" si="7"/>
        <v>404</v>
      </c>
      <c r="K45" s="156">
        <f t="shared" si="7"/>
        <v>506</v>
      </c>
      <c r="L45" s="156">
        <f t="shared" si="7"/>
        <v>154</v>
      </c>
      <c r="M45" s="156">
        <f t="shared" si="7"/>
        <v>220</v>
      </c>
      <c r="N45" s="156">
        <f t="shared" si="7"/>
        <v>30</v>
      </c>
      <c r="O45" s="156">
        <f t="shared" si="7"/>
        <v>144</v>
      </c>
      <c r="P45" s="156">
        <f t="shared" si="7"/>
        <v>180</v>
      </c>
      <c r="Q45" s="156">
        <f t="shared" si="7"/>
        <v>8</v>
      </c>
      <c r="R45" s="156">
        <f t="shared" si="7"/>
        <v>4</v>
      </c>
      <c r="S45" s="156">
        <f t="shared" si="7"/>
        <v>12</v>
      </c>
      <c r="T45" s="156">
        <f t="shared" si="7"/>
        <v>0</v>
      </c>
      <c r="U45" s="156">
        <f t="shared" si="7"/>
        <v>0</v>
      </c>
      <c r="V45" s="156">
        <f t="shared" si="7"/>
        <v>0</v>
      </c>
      <c r="W45" s="156">
        <f t="shared" si="7"/>
        <v>40</v>
      </c>
      <c r="X45" s="156">
        <f t="shared" si="7"/>
        <v>234</v>
      </c>
      <c r="Y45" s="156">
        <f t="shared" si="7"/>
        <v>60</v>
      </c>
      <c r="Z45" s="156">
        <f t="shared" si="7"/>
        <v>494</v>
      </c>
      <c r="AA45" s="156">
        <f t="shared" si="7"/>
        <v>0</v>
      </c>
      <c r="AB45" s="156">
        <f t="shared" si="7"/>
        <v>0</v>
      </c>
      <c r="AC45" s="156">
        <f t="shared" si="7"/>
        <v>0</v>
      </c>
      <c r="AD45" s="156">
        <f t="shared" si="7"/>
        <v>0</v>
      </c>
      <c r="AE45" s="156">
        <f t="shared" si="7"/>
        <v>0</v>
      </c>
      <c r="AF45" s="156">
        <f t="shared" si="7"/>
        <v>0</v>
      </c>
      <c r="AG45" s="156">
        <f t="shared" si="7"/>
        <v>0</v>
      </c>
      <c r="AH45" s="156">
        <f t="shared" si="7"/>
        <v>0</v>
      </c>
    </row>
    <row r="46" spans="1:34" s="17" customFormat="1" ht="26.25" customHeight="1" x14ac:dyDescent="0.2">
      <c r="A46" s="64" t="s">
        <v>206</v>
      </c>
      <c r="B46" s="100" t="s">
        <v>233</v>
      </c>
      <c r="C46" s="102">
        <v>4</v>
      </c>
      <c r="D46" s="92"/>
      <c r="E46" s="83"/>
      <c r="F46" s="130"/>
      <c r="G46" s="81"/>
      <c r="H46" s="186">
        <v>200</v>
      </c>
      <c r="I46" s="188">
        <v>40</v>
      </c>
      <c r="J46" s="190">
        <v>148</v>
      </c>
      <c r="K46" s="90">
        <v>30</v>
      </c>
      <c r="L46" s="91">
        <v>50</v>
      </c>
      <c r="M46" s="81">
        <v>68</v>
      </c>
      <c r="N46" s="81">
        <v>30</v>
      </c>
      <c r="O46" s="81"/>
      <c r="P46" s="81"/>
      <c r="Q46" s="81">
        <v>4</v>
      </c>
      <c r="R46" s="81">
        <v>2</v>
      </c>
      <c r="S46" s="81">
        <v>6</v>
      </c>
      <c r="T46" s="81"/>
      <c r="U46" s="81"/>
      <c r="V46" s="81"/>
      <c r="W46" s="81">
        <v>20</v>
      </c>
      <c r="X46" s="81">
        <v>80</v>
      </c>
      <c r="Y46" s="81">
        <v>20</v>
      </c>
      <c r="Z46" s="81">
        <v>68</v>
      </c>
      <c r="AA46" s="81"/>
      <c r="AB46" s="132"/>
      <c r="AC46" s="81"/>
      <c r="AD46" s="81"/>
      <c r="AE46" s="81"/>
      <c r="AF46" s="81"/>
      <c r="AG46" s="81"/>
      <c r="AH46" s="78"/>
    </row>
    <row r="47" spans="1:34" s="17" customFormat="1" ht="28.5" customHeight="1" x14ac:dyDescent="0.2">
      <c r="A47" s="64" t="s">
        <v>234</v>
      </c>
      <c r="B47" s="100" t="s">
        <v>235</v>
      </c>
      <c r="C47" s="102"/>
      <c r="D47" s="92"/>
      <c r="E47" s="83">
        <v>4</v>
      </c>
      <c r="F47" s="130"/>
      <c r="G47" s="81"/>
      <c r="H47" s="186">
        <v>208</v>
      </c>
      <c r="I47" s="188">
        <v>40</v>
      </c>
      <c r="J47" s="190">
        <v>168</v>
      </c>
      <c r="K47" s="90">
        <v>88</v>
      </c>
      <c r="L47" s="91">
        <v>80</v>
      </c>
      <c r="M47" s="81">
        <v>88</v>
      </c>
      <c r="N47" s="81"/>
      <c r="O47" s="81"/>
      <c r="P47" s="81"/>
      <c r="Q47" s="81"/>
      <c r="R47" s="81"/>
      <c r="S47" s="81"/>
      <c r="T47" s="81"/>
      <c r="U47" s="81"/>
      <c r="V47" s="81"/>
      <c r="W47" s="81">
        <v>20</v>
      </c>
      <c r="X47" s="81">
        <v>82</v>
      </c>
      <c r="Y47" s="81">
        <v>20</v>
      </c>
      <c r="Z47" s="81">
        <v>86</v>
      </c>
      <c r="AA47" s="81"/>
      <c r="AB47" s="132"/>
      <c r="AC47" s="81"/>
      <c r="AD47" s="81"/>
      <c r="AE47" s="81"/>
      <c r="AF47" s="81"/>
      <c r="AG47" s="81"/>
      <c r="AH47" s="82"/>
    </row>
    <row r="48" spans="1:34" s="17" customFormat="1" ht="29.25" customHeight="1" x14ac:dyDescent="0.2">
      <c r="A48" s="64" t="s">
        <v>236</v>
      </c>
      <c r="B48" s="100" t="s">
        <v>237</v>
      </c>
      <c r="C48" s="102"/>
      <c r="D48" s="92"/>
      <c r="E48" s="83">
        <v>4</v>
      </c>
      <c r="F48" s="130"/>
      <c r="G48" s="81"/>
      <c r="H48" s="186">
        <v>108</v>
      </c>
      <c r="I48" s="188">
        <v>20</v>
      </c>
      <c r="J48" s="190">
        <v>88</v>
      </c>
      <c r="K48" s="90">
        <v>64</v>
      </c>
      <c r="L48" s="91">
        <v>24</v>
      </c>
      <c r="M48" s="81">
        <v>64</v>
      </c>
      <c r="N48" s="81"/>
      <c r="O48" s="81"/>
      <c r="P48" s="81"/>
      <c r="Q48" s="81"/>
      <c r="R48" s="81"/>
      <c r="S48" s="81"/>
      <c r="T48" s="81"/>
      <c r="U48" s="130"/>
      <c r="V48" s="130"/>
      <c r="W48" s="130"/>
      <c r="X48" s="81">
        <v>36</v>
      </c>
      <c r="Y48" s="81">
        <v>20</v>
      </c>
      <c r="Z48" s="81">
        <v>52</v>
      </c>
      <c r="AA48" s="81"/>
      <c r="AB48" s="132"/>
      <c r="AC48" s="81"/>
      <c r="AD48" s="81"/>
      <c r="AE48" s="81"/>
      <c r="AF48" s="81"/>
      <c r="AG48" s="81"/>
      <c r="AH48" s="82"/>
    </row>
    <row r="49" spans="1:34" s="17" customFormat="1" ht="21" customHeight="1" x14ac:dyDescent="0.2">
      <c r="A49" s="64" t="s">
        <v>207</v>
      </c>
      <c r="B49" s="85" t="s">
        <v>238</v>
      </c>
      <c r="C49" s="102"/>
      <c r="D49" s="92"/>
      <c r="E49" s="83">
        <v>4</v>
      </c>
      <c r="F49" s="130"/>
      <c r="G49" s="130"/>
      <c r="H49" s="186">
        <v>144</v>
      </c>
      <c r="I49" s="189"/>
      <c r="J49" s="191"/>
      <c r="K49" s="81">
        <v>144</v>
      </c>
      <c r="L49" s="81"/>
      <c r="M49" s="81"/>
      <c r="N49" s="81"/>
      <c r="O49" s="81">
        <v>144</v>
      </c>
      <c r="P49" s="81"/>
      <c r="Q49" s="81"/>
      <c r="R49" s="81"/>
      <c r="S49" s="81"/>
      <c r="T49" s="81"/>
      <c r="U49" s="130"/>
      <c r="V49" s="130"/>
      <c r="W49" s="130"/>
      <c r="X49" s="151">
        <v>36</v>
      </c>
      <c r="Y49" s="81"/>
      <c r="Z49" s="151">
        <v>108</v>
      </c>
      <c r="AA49" s="81"/>
      <c r="AB49" s="132"/>
      <c r="AC49" s="81"/>
      <c r="AD49" s="81"/>
      <c r="AE49" s="81"/>
      <c r="AF49" s="81"/>
      <c r="AG49" s="81"/>
      <c r="AH49" s="82"/>
    </row>
    <row r="50" spans="1:34" s="17" customFormat="1" ht="24.75" customHeight="1" x14ac:dyDescent="0.2">
      <c r="A50" s="64" t="s">
        <v>208</v>
      </c>
      <c r="B50" s="85" t="s">
        <v>239</v>
      </c>
      <c r="C50" s="102"/>
      <c r="D50" s="92"/>
      <c r="E50" s="83">
        <v>4</v>
      </c>
      <c r="F50" s="130"/>
      <c r="G50" s="130"/>
      <c r="H50" s="186">
        <v>180</v>
      </c>
      <c r="I50" s="189"/>
      <c r="J50" s="191"/>
      <c r="K50" s="81">
        <v>180</v>
      </c>
      <c r="L50" s="81"/>
      <c r="M50" s="81"/>
      <c r="N50" s="81"/>
      <c r="O50" s="81"/>
      <c r="P50" s="81">
        <v>180</v>
      </c>
      <c r="Q50" s="81"/>
      <c r="R50" s="81"/>
      <c r="S50" s="81"/>
      <c r="T50" s="81"/>
      <c r="U50" s="130"/>
      <c r="V50" s="130"/>
      <c r="W50" s="130"/>
      <c r="X50" s="81"/>
      <c r="Y50" s="81"/>
      <c r="Z50" s="151">
        <v>180</v>
      </c>
      <c r="AA50" s="81"/>
      <c r="AB50" s="133"/>
      <c r="AC50" s="130"/>
      <c r="AD50" s="81"/>
      <c r="AE50" s="130"/>
      <c r="AF50" s="81"/>
      <c r="AG50" s="130"/>
      <c r="AH50" s="82"/>
    </row>
    <row r="51" spans="1:34" s="17" customFormat="1" ht="20.25" customHeight="1" thickBot="1" x14ac:dyDescent="0.25">
      <c r="A51" s="64" t="s">
        <v>240</v>
      </c>
      <c r="B51" s="85" t="s">
        <v>194</v>
      </c>
      <c r="C51" s="102">
        <v>4</v>
      </c>
      <c r="D51" s="92"/>
      <c r="E51" s="102"/>
      <c r="F51" s="130"/>
      <c r="G51" s="130"/>
      <c r="H51" s="81">
        <v>12</v>
      </c>
      <c r="I51" s="189"/>
      <c r="J51" s="191"/>
      <c r="K51" s="81"/>
      <c r="L51" s="81"/>
      <c r="M51" s="81"/>
      <c r="N51" s="81"/>
      <c r="O51" s="81"/>
      <c r="P51" s="81"/>
      <c r="Q51" s="81">
        <v>4</v>
      </c>
      <c r="R51" s="81">
        <v>2</v>
      </c>
      <c r="S51" s="81">
        <v>6</v>
      </c>
      <c r="T51" s="81"/>
      <c r="U51" s="130"/>
      <c r="V51" s="130"/>
      <c r="W51" s="130"/>
      <c r="X51" s="81"/>
      <c r="Y51" s="81"/>
      <c r="Z51" s="81"/>
      <c r="AA51" s="81"/>
      <c r="AB51" s="133"/>
      <c r="AC51" s="130"/>
      <c r="AD51" s="130"/>
      <c r="AE51" s="130"/>
      <c r="AF51" s="130"/>
      <c r="AG51" s="130"/>
      <c r="AH51" s="78"/>
    </row>
    <row r="52" spans="1:34" s="17" customFormat="1" ht="30.75" customHeight="1" thickBot="1" x14ac:dyDescent="0.25">
      <c r="A52" s="152" t="s">
        <v>241</v>
      </c>
      <c r="B52" s="153" t="s">
        <v>242</v>
      </c>
      <c r="C52" s="154"/>
      <c r="D52" s="155"/>
      <c r="E52" s="154"/>
      <c r="F52" s="156"/>
      <c r="G52" s="156"/>
      <c r="H52" s="187">
        <f>H53+H54+H55+H56+H57</f>
        <v>780</v>
      </c>
      <c r="I52" s="187">
        <f t="shared" ref="I52:AH52" si="8">I53+I54+I55+I56+I57</f>
        <v>82</v>
      </c>
      <c r="J52" s="183">
        <f t="shared" si="8"/>
        <v>341</v>
      </c>
      <c r="K52" s="178">
        <f t="shared" si="8"/>
        <v>200</v>
      </c>
      <c r="L52" s="178">
        <f t="shared" si="8"/>
        <v>435</v>
      </c>
      <c r="M52" s="178">
        <f t="shared" si="8"/>
        <v>200</v>
      </c>
      <c r="N52" s="178">
        <f t="shared" si="8"/>
        <v>30</v>
      </c>
      <c r="O52" s="178">
        <f t="shared" si="8"/>
        <v>108</v>
      </c>
      <c r="P52" s="178">
        <f t="shared" si="8"/>
        <v>216</v>
      </c>
      <c r="Q52" s="178">
        <f t="shared" si="8"/>
        <v>10</v>
      </c>
      <c r="R52" s="178">
        <f t="shared" si="8"/>
        <v>5</v>
      </c>
      <c r="S52" s="178">
        <f t="shared" si="8"/>
        <v>18</v>
      </c>
      <c r="T52" s="178">
        <f t="shared" si="8"/>
        <v>0</v>
      </c>
      <c r="U52" s="178">
        <f t="shared" si="8"/>
        <v>0</v>
      </c>
      <c r="V52" s="178">
        <f t="shared" si="8"/>
        <v>0</v>
      </c>
      <c r="W52" s="178">
        <f t="shared" si="8"/>
        <v>0</v>
      </c>
      <c r="X52" s="178">
        <f t="shared" si="8"/>
        <v>0</v>
      </c>
      <c r="Y52" s="178">
        <f t="shared" si="8"/>
        <v>0</v>
      </c>
      <c r="Z52" s="178">
        <f t="shared" si="8"/>
        <v>0</v>
      </c>
      <c r="AA52" s="178">
        <f t="shared" si="8"/>
        <v>12</v>
      </c>
      <c r="AB52" s="178">
        <f>AB53+AB54+AB55+AB56+AB57</f>
        <v>44</v>
      </c>
      <c r="AC52" s="178">
        <f t="shared" si="8"/>
        <v>40</v>
      </c>
      <c r="AD52" s="178">
        <f>AD53+AD54+AD55+AD56+AD57</f>
        <v>363</v>
      </c>
      <c r="AE52" s="178">
        <f t="shared" si="8"/>
        <v>30</v>
      </c>
      <c r="AF52" s="178">
        <f t="shared" si="8"/>
        <v>258</v>
      </c>
      <c r="AG52" s="178">
        <f t="shared" si="8"/>
        <v>0</v>
      </c>
      <c r="AH52" s="178">
        <f t="shared" si="8"/>
        <v>0</v>
      </c>
    </row>
    <row r="53" spans="1:34" s="17" customFormat="1" ht="26.25" customHeight="1" x14ac:dyDescent="0.2">
      <c r="A53" s="64" t="s">
        <v>243</v>
      </c>
      <c r="B53" s="100" t="s">
        <v>244</v>
      </c>
      <c r="C53" s="102">
        <v>6</v>
      </c>
      <c r="D53" s="92"/>
      <c r="E53" s="83"/>
      <c r="F53" s="130"/>
      <c r="G53" s="130"/>
      <c r="H53" s="186">
        <v>216</v>
      </c>
      <c r="I53" s="192">
        <v>40</v>
      </c>
      <c r="J53" s="179">
        <v>167</v>
      </c>
      <c r="K53" s="91">
        <v>110</v>
      </c>
      <c r="L53" s="81">
        <v>57</v>
      </c>
      <c r="M53" s="81">
        <v>110</v>
      </c>
      <c r="N53" s="81"/>
      <c r="O53" s="81"/>
      <c r="P53" s="81"/>
      <c r="Q53" s="81">
        <v>2</v>
      </c>
      <c r="R53" s="81">
        <v>1</v>
      </c>
      <c r="S53" s="81">
        <v>6</v>
      </c>
      <c r="T53" s="81"/>
      <c r="U53" s="81"/>
      <c r="V53" s="90"/>
      <c r="W53" s="130"/>
      <c r="X53" s="81"/>
      <c r="Y53" s="81"/>
      <c r="Z53" s="81"/>
      <c r="AA53" s="81">
        <v>12</v>
      </c>
      <c r="AB53" s="132">
        <v>44</v>
      </c>
      <c r="AC53" s="81">
        <v>28</v>
      </c>
      <c r="AD53" s="81">
        <v>123</v>
      </c>
      <c r="AE53" s="81"/>
      <c r="AF53" s="81"/>
      <c r="AG53" s="81"/>
      <c r="AH53" s="82"/>
    </row>
    <row r="54" spans="1:34" s="17" customFormat="1" ht="25.5" x14ac:dyDescent="0.2">
      <c r="A54" s="64" t="s">
        <v>245</v>
      </c>
      <c r="B54" s="100" t="s">
        <v>246</v>
      </c>
      <c r="C54" s="83">
        <v>7</v>
      </c>
      <c r="D54" s="92"/>
      <c r="E54" s="83"/>
      <c r="F54" s="81"/>
      <c r="G54" s="81"/>
      <c r="H54" s="186">
        <v>228</v>
      </c>
      <c r="I54" s="192">
        <v>42</v>
      </c>
      <c r="J54" s="179">
        <v>174</v>
      </c>
      <c r="K54" s="91">
        <v>90</v>
      </c>
      <c r="L54" s="81">
        <v>54</v>
      </c>
      <c r="M54" s="81">
        <v>90</v>
      </c>
      <c r="N54" s="81">
        <v>30</v>
      </c>
      <c r="O54" s="81"/>
      <c r="P54" s="81"/>
      <c r="Q54" s="81">
        <v>4</v>
      </c>
      <c r="R54" s="81">
        <v>2</v>
      </c>
      <c r="S54" s="81">
        <v>6</v>
      </c>
      <c r="T54" s="81"/>
      <c r="U54" s="81"/>
      <c r="V54" s="90"/>
      <c r="W54" s="130"/>
      <c r="X54" s="81"/>
      <c r="Y54" s="81"/>
      <c r="Z54" s="81"/>
      <c r="AA54" s="81"/>
      <c r="AB54" s="132"/>
      <c r="AC54" s="81">
        <v>12</v>
      </c>
      <c r="AD54" s="81">
        <v>60</v>
      </c>
      <c r="AE54" s="81">
        <v>30</v>
      </c>
      <c r="AF54" s="81">
        <v>114</v>
      </c>
      <c r="AG54" s="81"/>
      <c r="AH54" s="82"/>
    </row>
    <row r="55" spans="1:34" s="17" customFormat="1" ht="12.75" x14ac:dyDescent="0.2">
      <c r="A55" s="64" t="s">
        <v>209</v>
      </c>
      <c r="B55" s="85" t="s">
        <v>238</v>
      </c>
      <c r="C55" s="102"/>
      <c r="D55" s="92"/>
      <c r="E55" s="83">
        <v>6</v>
      </c>
      <c r="F55" s="130"/>
      <c r="G55" s="130"/>
      <c r="H55" s="186">
        <v>108</v>
      </c>
      <c r="I55" s="192"/>
      <c r="J55" s="179"/>
      <c r="K55" s="91"/>
      <c r="L55" s="81">
        <v>108</v>
      </c>
      <c r="M55" s="81"/>
      <c r="N55" s="81"/>
      <c r="O55" s="81">
        <v>108</v>
      </c>
      <c r="P55" s="81"/>
      <c r="Q55" s="81"/>
      <c r="R55" s="81"/>
      <c r="S55" s="81"/>
      <c r="T55" s="130"/>
      <c r="U55" s="130"/>
      <c r="V55" s="90"/>
      <c r="W55" s="130"/>
      <c r="X55" s="81"/>
      <c r="Y55" s="81"/>
      <c r="Z55" s="81"/>
      <c r="AA55" s="81"/>
      <c r="AB55" s="200"/>
      <c r="AC55" s="151"/>
      <c r="AD55" s="151">
        <v>108</v>
      </c>
      <c r="AE55" s="151"/>
      <c r="AF55" s="151"/>
      <c r="AG55" s="81"/>
      <c r="AH55" s="82"/>
    </row>
    <row r="56" spans="1:34" s="17" customFormat="1" ht="12.75" x14ac:dyDescent="0.2">
      <c r="A56" s="64" t="s">
        <v>210</v>
      </c>
      <c r="B56" s="85" t="s">
        <v>239</v>
      </c>
      <c r="C56" s="102"/>
      <c r="D56" s="92"/>
      <c r="E56" s="83">
        <v>7</v>
      </c>
      <c r="F56" s="130"/>
      <c r="G56" s="130"/>
      <c r="H56" s="186">
        <v>216</v>
      </c>
      <c r="I56" s="193"/>
      <c r="J56" s="135"/>
      <c r="K56" s="81"/>
      <c r="L56" s="81">
        <v>216</v>
      </c>
      <c r="M56" s="81"/>
      <c r="N56" s="81"/>
      <c r="O56" s="81"/>
      <c r="P56" s="81">
        <v>216</v>
      </c>
      <c r="Q56" s="81"/>
      <c r="R56" s="81"/>
      <c r="S56" s="81"/>
      <c r="T56" s="130"/>
      <c r="U56" s="130"/>
      <c r="V56" s="81"/>
      <c r="W56" s="130"/>
      <c r="X56" s="81"/>
      <c r="Y56" s="81"/>
      <c r="Z56" s="81"/>
      <c r="AA56" s="81"/>
      <c r="AB56" s="200"/>
      <c r="AC56" s="151"/>
      <c r="AD56" s="151">
        <v>72</v>
      </c>
      <c r="AE56" s="151"/>
      <c r="AF56" s="151">
        <v>144</v>
      </c>
      <c r="AG56" s="81"/>
      <c r="AH56" s="82"/>
    </row>
    <row r="57" spans="1:34" s="17" customFormat="1" ht="15" customHeight="1" thickBot="1" x14ac:dyDescent="0.25">
      <c r="A57" s="64" t="s">
        <v>247</v>
      </c>
      <c r="B57" s="85" t="s">
        <v>194</v>
      </c>
      <c r="C57" s="83">
        <v>7</v>
      </c>
      <c r="D57" s="92"/>
      <c r="E57" s="102"/>
      <c r="F57" s="130"/>
      <c r="G57" s="130"/>
      <c r="H57" s="81">
        <v>12</v>
      </c>
      <c r="I57" s="189"/>
      <c r="J57" s="135"/>
      <c r="K57" s="81"/>
      <c r="L57" s="81"/>
      <c r="M57" s="81"/>
      <c r="N57" s="81"/>
      <c r="O57" s="81"/>
      <c r="P57" s="81"/>
      <c r="Q57" s="81">
        <v>4</v>
      </c>
      <c r="R57" s="81">
        <v>2</v>
      </c>
      <c r="S57" s="81">
        <v>6</v>
      </c>
      <c r="T57" s="81"/>
      <c r="U57" s="130"/>
      <c r="V57" s="130"/>
      <c r="W57" s="130"/>
      <c r="X57" s="81"/>
      <c r="Y57" s="81"/>
      <c r="Z57" s="81"/>
      <c r="AA57" s="81"/>
      <c r="AB57" s="132"/>
      <c r="AC57" s="81"/>
      <c r="AD57" s="81"/>
      <c r="AE57" s="81"/>
      <c r="AF57" s="81"/>
      <c r="AG57" s="81"/>
      <c r="AH57" s="82"/>
    </row>
    <row r="58" spans="1:34" s="17" customFormat="1" ht="37.5" customHeight="1" thickBot="1" x14ac:dyDescent="0.25">
      <c r="A58" s="152" t="s">
        <v>248</v>
      </c>
      <c r="B58" s="157" t="s">
        <v>249</v>
      </c>
      <c r="C58" s="154"/>
      <c r="D58" s="155"/>
      <c r="E58" s="154"/>
      <c r="F58" s="156"/>
      <c r="G58" s="156"/>
      <c r="H58" s="187">
        <f>H59+H60+H61+H62</f>
        <v>264</v>
      </c>
      <c r="I58" s="187">
        <f t="shared" ref="I58:AH58" si="9">I59+I60+I61+I62</f>
        <v>8</v>
      </c>
      <c r="J58" s="183">
        <f t="shared" si="9"/>
        <v>244</v>
      </c>
      <c r="K58" s="178">
        <f t="shared" si="9"/>
        <v>82</v>
      </c>
      <c r="L58" s="178">
        <f t="shared" si="9"/>
        <v>54</v>
      </c>
      <c r="M58" s="178">
        <f t="shared" si="9"/>
        <v>36</v>
      </c>
      <c r="N58" s="178">
        <f t="shared" si="9"/>
        <v>0</v>
      </c>
      <c r="O58" s="178">
        <f t="shared" si="9"/>
        <v>0</v>
      </c>
      <c r="P58" s="178">
        <f t="shared" si="9"/>
        <v>108</v>
      </c>
      <c r="Q58" s="178">
        <f t="shared" si="9"/>
        <v>4</v>
      </c>
      <c r="R58" s="178">
        <f t="shared" si="9"/>
        <v>2</v>
      </c>
      <c r="S58" s="178">
        <f t="shared" si="9"/>
        <v>6</v>
      </c>
      <c r="T58" s="178">
        <f t="shared" si="9"/>
        <v>0</v>
      </c>
      <c r="U58" s="178">
        <f t="shared" si="9"/>
        <v>0</v>
      </c>
      <c r="V58" s="178">
        <f t="shared" si="9"/>
        <v>0</v>
      </c>
      <c r="W58" s="178">
        <f t="shared" si="9"/>
        <v>0</v>
      </c>
      <c r="X58" s="178">
        <f t="shared" si="9"/>
        <v>0</v>
      </c>
      <c r="Y58" s="178">
        <f t="shared" si="9"/>
        <v>0</v>
      </c>
      <c r="Z58" s="178">
        <f t="shared" si="9"/>
        <v>0</v>
      </c>
      <c r="AA58" s="178">
        <f t="shared" si="9"/>
        <v>0</v>
      </c>
      <c r="AB58" s="178">
        <f t="shared" si="9"/>
        <v>0</v>
      </c>
      <c r="AC58" s="178">
        <f t="shared" si="9"/>
        <v>0</v>
      </c>
      <c r="AD58" s="178">
        <f t="shared" si="9"/>
        <v>0</v>
      </c>
      <c r="AE58" s="178">
        <f t="shared" si="9"/>
        <v>4</v>
      </c>
      <c r="AF58" s="178">
        <f t="shared" si="9"/>
        <v>50</v>
      </c>
      <c r="AG58" s="178">
        <f t="shared" si="9"/>
        <v>4</v>
      </c>
      <c r="AH58" s="178">
        <f t="shared" si="9"/>
        <v>194</v>
      </c>
    </row>
    <row r="59" spans="1:34" s="17" customFormat="1" ht="25.5" x14ac:dyDescent="0.2">
      <c r="A59" s="64" t="s">
        <v>250</v>
      </c>
      <c r="B59" s="100" t="s">
        <v>251</v>
      </c>
      <c r="C59" s="83"/>
      <c r="D59" s="92"/>
      <c r="E59" s="83">
        <v>8</v>
      </c>
      <c r="F59" s="130"/>
      <c r="G59" s="130"/>
      <c r="H59" s="186">
        <v>72</v>
      </c>
      <c r="I59" s="91">
        <v>4</v>
      </c>
      <c r="J59" s="179">
        <v>68</v>
      </c>
      <c r="K59" s="90">
        <v>36</v>
      </c>
      <c r="L59" s="91">
        <v>32</v>
      </c>
      <c r="M59" s="81">
        <v>36</v>
      </c>
      <c r="N59" s="81"/>
      <c r="O59" s="81"/>
      <c r="P59" s="81"/>
      <c r="Q59" s="81"/>
      <c r="R59" s="81"/>
      <c r="S59" s="81"/>
      <c r="T59" s="81"/>
      <c r="U59" s="130"/>
      <c r="V59" s="130"/>
      <c r="W59" s="130"/>
      <c r="X59" s="81"/>
      <c r="Y59" s="81"/>
      <c r="Z59" s="81"/>
      <c r="AA59" s="81"/>
      <c r="AB59" s="132"/>
      <c r="AC59" s="81"/>
      <c r="AD59" s="81"/>
      <c r="AE59" s="193">
        <v>2</v>
      </c>
      <c r="AF59" s="193">
        <v>20</v>
      </c>
      <c r="AG59" s="193">
        <v>2</v>
      </c>
      <c r="AH59" s="193">
        <v>48</v>
      </c>
    </row>
    <row r="60" spans="1:34" s="17" customFormat="1" ht="12.75" x14ac:dyDescent="0.2">
      <c r="A60" s="65" t="s">
        <v>252</v>
      </c>
      <c r="B60" s="103" t="s">
        <v>253</v>
      </c>
      <c r="C60" s="83"/>
      <c r="D60" s="92"/>
      <c r="E60" s="83">
        <v>8</v>
      </c>
      <c r="F60" s="130"/>
      <c r="G60" s="130"/>
      <c r="H60" s="186">
        <v>72</v>
      </c>
      <c r="I60" s="92">
        <v>4</v>
      </c>
      <c r="J60" s="179">
        <v>68</v>
      </c>
      <c r="K60" s="90">
        <v>46</v>
      </c>
      <c r="L60" s="91">
        <v>22</v>
      </c>
      <c r="M60" s="81"/>
      <c r="N60" s="81"/>
      <c r="O60" s="81"/>
      <c r="P60" s="81"/>
      <c r="Q60" s="81"/>
      <c r="R60" s="81"/>
      <c r="S60" s="81"/>
      <c r="T60" s="81"/>
      <c r="U60" s="130"/>
      <c r="V60" s="130"/>
      <c r="W60" s="130"/>
      <c r="X60" s="81"/>
      <c r="Y60" s="81"/>
      <c r="Z60" s="81"/>
      <c r="AA60" s="81"/>
      <c r="AB60" s="132"/>
      <c r="AC60" s="81"/>
      <c r="AD60" s="81"/>
      <c r="AE60" s="193">
        <v>2</v>
      </c>
      <c r="AF60" s="193">
        <v>30</v>
      </c>
      <c r="AG60" s="193">
        <v>2</v>
      </c>
      <c r="AH60" s="193">
        <v>38</v>
      </c>
    </row>
    <row r="61" spans="1:34" s="17" customFormat="1" ht="15.75" customHeight="1" x14ac:dyDescent="0.2">
      <c r="A61" s="64" t="s">
        <v>211</v>
      </c>
      <c r="B61" s="85" t="s">
        <v>239</v>
      </c>
      <c r="C61" s="102"/>
      <c r="D61" s="92"/>
      <c r="E61" s="83" t="s">
        <v>320</v>
      </c>
      <c r="F61" s="130"/>
      <c r="G61" s="130"/>
      <c r="H61" s="186">
        <v>108</v>
      </c>
      <c r="I61" s="92"/>
      <c r="J61" s="135">
        <v>108</v>
      </c>
      <c r="K61" s="81"/>
      <c r="L61" s="81"/>
      <c r="M61" s="81"/>
      <c r="N61" s="81"/>
      <c r="O61" s="81"/>
      <c r="P61" s="81">
        <v>108</v>
      </c>
      <c r="Q61" s="81"/>
      <c r="R61" s="81"/>
      <c r="S61" s="81"/>
      <c r="T61" s="81"/>
      <c r="U61" s="130"/>
      <c r="V61" s="130"/>
      <c r="W61" s="130"/>
      <c r="X61" s="81"/>
      <c r="Y61" s="81"/>
      <c r="Z61" s="81"/>
      <c r="AA61" s="81"/>
      <c r="AB61" s="132"/>
      <c r="AC61" s="81"/>
      <c r="AD61" s="81"/>
      <c r="AE61" s="193"/>
      <c r="AF61" s="193"/>
      <c r="AG61" s="193"/>
      <c r="AH61" s="195">
        <v>108</v>
      </c>
    </row>
    <row r="62" spans="1:34" s="17" customFormat="1" ht="17.25" customHeight="1" thickBot="1" x14ac:dyDescent="0.2">
      <c r="A62" s="64" t="s">
        <v>254</v>
      </c>
      <c r="B62" s="85" t="s">
        <v>194</v>
      </c>
      <c r="C62" s="83">
        <v>8</v>
      </c>
      <c r="D62" s="92"/>
      <c r="E62" s="102"/>
      <c r="F62" s="130"/>
      <c r="G62" s="130"/>
      <c r="H62" s="81">
        <v>12</v>
      </c>
      <c r="I62" s="92"/>
      <c r="J62" s="135"/>
      <c r="K62" s="81"/>
      <c r="L62" s="81"/>
      <c r="M62" s="81"/>
      <c r="N62" s="81"/>
      <c r="O62" s="81"/>
      <c r="P62" s="81"/>
      <c r="Q62" s="81">
        <v>4</v>
      </c>
      <c r="R62" s="81">
        <v>2</v>
      </c>
      <c r="S62" s="81">
        <v>6</v>
      </c>
      <c r="T62" s="81"/>
      <c r="U62" s="130"/>
      <c r="V62" s="130"/>
      <c r="W62" s="130"/>
      <c r="X62" s="81"/>
      <c r="Y62" s="81"/>
      <c r="Z62" s="81"/>
      <c r="AA62" s="81"/>
      <c r="AB62" s="132"/>
      <c r="AC62" s="81"/>
      <c r="AD62" s="81"/>
      <c r="AE62" s="81"/>
      <c r="AF62" s="81"/>
      <c r="AG62" s="81"/>
      <c r="AH62" s="82"/>
    </row>
    <row r="63" spans="1:34" s="17" customFormat="1" ht="23.25" customHeight="1" thickBot="1" x14ac:dyDescent="0.25">
      <c r="A63" s="152" t="s">
        <v>255</v>
      </c>
      <c r="B63" s="157" t="s">
        <v>256</v>
      </c>
      <c r="C63" s="154"/>
      <c r="D63" s="155"/>
      <c r="E63" s="154"/>
      <c r="F63" s="156"/>
      <c r="G63" s="156"/>
      <c r="H63" s="187">
        <f>H64+H65+H66</f>
        <v>228</v>
      </c>
      <c r="I63" s="187">
        <f t="shared" ref="I63:AH63" si="10">I64+I65+I66</f>
        <v>20</v>
      </c>
      <c r="J63" s="183">
        <f t="shared" si="10"/>
        <v>88</v>
      </c>
      <c r="K63" s="178">
        <f t="shared" si="10"/>
        <v>144</v>
      </c>
      <c r="L63" s="178">
        <f t="shared" si="10"/>
        <v>52</v>
      </c>
      <c r="M63" s="178">
        <f t="shared" si="10"/>
        <v>36</v>
      </c>
      <c r="N63" s="178">
        <f t="shared" si="10"/>
        <v>0</v>
      </c>
      <c r="O63" s="178">
        <f t="shared" si="10"/>
        <v>0</v>
      </c>
      <c r="P63" s="178">
        <f t="shared" si="10"/>
        <v>108</v>
      </c>
      <c r="Q63" s="178">
        <f t="shared" si="10"/>
        <v>4</v>
      </c>
      <c r="R63" s="178">
        <f t="shared" si="10"/>
        <v>2</v>
      </c>
      <c r="S63" s="178">
        <f t="shared" si="10"/>
        <v>6</v>
      </c>
      <c r="T63" s="178">
        <f t="shared" si="10"/>
        <v>0</v>
      </c>
      <c r="U63" s="178">
        <f t="shared" si="10"/>
        <v>0</v>
      </c>
      <c r="V63" s="178">
        <f t="shared" si="10"/>
        <v>0</v>
      </c>
      <c r="W63" s="178">
        <f t="shared" si="10"/>
        <v>0</v>
      </c>
      <c r="X63" s="178">
        <f t="shared" si="10"/>
        <v>0</v>
      </c>
      <c r="Y63" s="178">
        <f t="shared" si="10"/>
        <v>0</v>
      </c>
      <c r="Z63" s="178">
        <f t="shared" si="10"/>
        <v>0</v>
      </c>
      <c r="AA63" s="178">
        <f t="shared" si="10"/>
        <v>0</v>
      </c>
      <c r="AB63" s="178">
        <f t="shared" si="10"/>
        <v>0</v>
      </c>
      <c r="AC63" s="178">
        <f t="shared" si="10"/>
        <v>0</v>
      </c>
      <c r="AD63" s="178">
        <f t="shared" si="10"/>
        <v>0</v>
      </c>
      <c r="AE63" s="178">
        <f t="shared" si="10"/>
        <v>0</v>
      </c>
      <c r="AF63" s="178">
        <f t="shared" si="10"/>
        <v>0</v>
      </c>
      <c r="AG63" s="178">
        <f t="shared" si="10"/>
        <v>20</v>
      </c>
      <c r="AH63" s="178">
        <f t="shared" si="10"/>
        <v>196</v>
      </c>
    </row>
    <row r="64" spans="1:34" s="17" customFormat="1" ht="12.75" x14ac:dyDescent="0.2">
      <c r="A64" s="64" t="s">
        <v>257</v>
      </c>
      <c r="B64" s="93" t="s">
        <v>258</v>
      </c>
      <c r="C64" s="83"/>
      <c r="D64" s="92"/>
      <c r="E64" s="102">
        <v>8</v>
      </c>
      <c r="F64" s="130"/>
      <c r="G64" s="130"/>
      <c r="H64" s="186">
        <v>108</v>
      </c>
      <c r="I64" s="92">
        <v>20</v>
      </c>
      <c r="J64" s="179">
        <v>88</v>
      </c>
      <c r="K64" s="90">
        <v>36</v>
      </c>
      <c r="L64" s="91">
        <v>52</v>
      </c>
      <c r="M64" s="81">
        <v>36</v>
      </c>
      <c r="N64" s="81"/>
      <c r="O64" s="81"/>
      <c r="P64" s="81"/>
      <c r="Q64" s="81"/>
      <c r="R64" s="81"/>
      <c r="S64" s="81"/>
      <c r="T64" s="81"/>
      <c r="U64" s="130"/>
      <c r="V64" s="130"/>
      <c r="W64" s="130"/>
      <c r="X64" s="81"/>
      <c r="Y64" s="81"/>
      <c r="Z64" s="81"/>
      <c r="AA64" s="81"/>
      <c r="AB64" s="132"/>
      <c r="AC64" s="81"/>
      <c r="AD64" s="81"/>
      <c r="AE64" s="81"/>
      <c r="AF64" s="81"/>
      <c r="AG64" s="81">
        <v>20</v>
      </c>
      <c r="AH64" s="82">
        <v>88</v>
      </c>
    </row>
    <row r="65" spans="1:34" s="17" customFormat="1" ht="12.75" x14ac:dyDescent="0.2">
      <c r="A65" s="64" t="s">
        <v>212</v>
      </c>
      <c r="B65" s="85" t="s">
        <v>239</v>
      </c>
      <c r="C65" s="102"/>
      <c r="D65" s="92"/>
      <c r="E65" s="83" t="s">
        <v>320</v>
      </c>
      <c r="F65" s="130"/>
      <c r="G65" s="130"/>
      <c r="H65" s="186">
        <v>108</v>
      </c>
      <c r="I65" s="92"/>
      <c r="J65" s="135"/>
      <c r="K65" s="81">
        <v>108</v>
      </c>
      <c r="L65" s="81"/>
      <c r="M65" s="81"/>
      <c r="N65" s="81"/>
      <c r="O65" s="81"/>
      <c r="P65" s="81">
        <v>108</v>
      </c>
      <c r="Q65" s="81"/>
      <c r="R65" s="81"/>
      <c r="S65" s="81"/>
      <c r="T65" s="81"/>
      <c r="U65" s="130"/>
      <c r="V65" s="130"/>
      <c r="W65" s="130"/>
      <c r="X65" s="81"/>
      <c r="Y65" s="81"/>
      <c r="Z65" s="81"/>
      <c r="AA65" s="81"/>
      <c r="AB65" s="132"/>
      <c r="AC65" s="81"/>
      <c r="AD65" s="81"/>
      <c r="AE65" s="81"/>
      <c r="AF65" s="81"/>
      <c r="AG65" s="81"/>
      <c r="AH65" s="194">
        <v>108</v>
      </c>
    </row>
    <row r="66" spans="1:34" s="17" customFormat="1" ht="16.5" customHeight="1" thickBot="1" x14ac:dyDescent="0.2">
      <c r="A66" s="64" t="s">
        <v>259</v>
      </c>
      <c r="B66" s="85" t="s">
        <v>194</v>
      </c>
      <c r="C66" s="83">
        <v>8</v>
      </c>
      <c r="D66" s="92"/>
      <c r="E66" s="102"/>
      <c r="F66" s="130"/>
      <c r="G66" s="130"/>
      <c r="H66" s="81">
        <v>12</v>
      </c>
      <c r="I66" s="92"/>
      <c r="J66" s="135"/>
      <c r="K66" s="81"/>
      <c r="L66" s="81"/>
      <c r="M66" s="81"/>
      <c r="N66" s="81"/>
      <c r="O66" s="81"/>
      <c r="P66" s="81"/>
      <c r="Q66" s="81">
        <v>4</v>
      </c>
      <c r="R66" s="81">
        <v>2</v>
      </c>
      <c r="S66" s="81">
        <v>6</v>
      </c>
      <c r="T66" s="81"/>
      <c r="U66" s="130"/>
      <c r="V66" s="130"/>
      <c r="W66" s="130"/>
      <c r="X66" s="81"/>
      <c r="Y66" s="81"/>
      <c r="Z66" s="81"/>
      <c r="AA66" s="81"/>
      <c r="AB66" s="132"/>
      <c r="AC66" s="81"/>
      <c r="AD66" s="81"/>
      <c r="AE66" s="81"/>
      <c r="AF66" s="81"/>
      <c r="AG66" s="81"/>
      <c r="AH66" s="82"/>
    </row>
    <row r="67" spans="1:34" s="17" customFormat="1" ht="51.75" customHeight="1" thickBot="1" x14ac:dyDescent="0.2">
      <c r="A67" s="152" t="s">
        <v>260</v>
      </c>
      <c r="B67" s="157" t="s">
        <v>319</v>
      </c>
      <c r="C67" s="154"/>
      <c r="D67" s="155"/>
      <c r="E67" s="154"/>
      <c r="F67" s="156"/>
      <c r="G67" s="156"/>
      <c r="H67" s="156">
        <f>H68+H69+H70+H71</f>
        <v>388</v>
      </c>
      <c r="I67" s="156">
        <f t="shared" ref="I67:AH67" si="11">I68+I69+I70+I71</f>
        <v>22</v>
      </c>
      <c r="J67" s="156">
        <f t="shared" si="11"/>
        <v>96</v>
      </c>
      <c r="K67" s="156">
        <f t="shared" si="11"/>
        <v>302</v>
      </c>
      <c r="L67" s="156">
        <f t="shared" si="11"/>
        <v>46</v>
      </c>
      <c r="M67" s="156">
        <f t="shared" si="11"/>
        <v>50</v>
      </c>
      <c r="N67" s="156">
        <f t="shared" si="11"/>
        <v>0</v>
      </c>
      <c r="O67" s="156">
        <f t="shared" si="11"/>
        <v>108</v>
      </c>
      <c r="P67" s="156">
        <f t="shared" si="11"/>
        <v>144</v>
      </c>
      <c r="Q67" s="156">
        <f t="shared" si="11"/>
        <v>8</v>
      </c>
      <c r="R67" s="156">
        <f t="shared" si="11"/>
        <v>4</v>
      </c>
      <c r="S67" s="156">
        <f t="shared" si="11"/>
        <v>6</v>
      </c>
      <c r="T67" s="156">
        <f t="shared" si="11"/>
        <v>0</v>
      </c>
      <c r="U67" s="156">
        <f t="shared" si="11"/>
        <v>0</v>
      </c>
      <c r="V67" s="156">
        <f t="shared" si="11"/>
        <v>0</v>
      </c>
      <c r="W67" s="156">
        <f t="shared" si="11"/>
        <v>0</v>
      </c>
      <c r="X67" s="156">
        <f t="shared" si="11"/>
        <v>0</v>
      </c>
      <c r="Y67" s="156">
        <f t="shared" si="11"/>
        <v>0</v>
      </c>
      <c r="Z67" s="156">
        <f t="shared" si="11"/>
        <v>0</v>
      </c>
      <c r="AA67" s="156">
        <f t="shared" si="11"/>
        <v>10</v>
      </c>
      <c r="AB67" s="201">
        <f t="shared" si="11"/>
        <v>36</v>
      </c>
      <c r="AC67" s="156">
        <f t="shared" si="11"/>
        <v>12</v>
      </c>
      <c r="AD67" s="156">
        <f t="shared" si="11"/>
        <v>312</v>
      </c>
      <c r="AE67" s="156">
        <f t="shared" si="11"/>
        <v>0</v>
      </c>
      <c r="AF67" s="156">
        <f t="shared" si="11"/>
        <v>0</v>
      </c>
      <c r="AG67" s="156">
        <f t="shared" si="11"/>
        <v>0</v>
      </c>
      <c r="AH67" s="156">
        <f t="shared" si="11"/>
        <v>0</v>
      </c>
    </row>
    <row r="68" spans="1:34" s="17" customFormat="1" ht="36.75" customHeight="1" x14ac:dyDescent="0.15">
      <c r="A68" s="64" t="s">
        <v>261</v>
      </c>
      <c r="B68" s="100" t="s">
        <v>292</v>
      </c>
      <c r="C68" s="102"/>
      <c r="D68" s="92"/>
      <c r="E68" s="83">
        <v>6</v>
      </c>
      <c r="F68" s="130"/>
      <c r="G68" s="130"/>
      <c r="H68" s="90">
        <v>118</v>
      </c>
      <c r="I68" s="92">
        <v>22</v>
      </c>
      <c r="J68" s="90">
        <v>96</v>
      </c>
      <c r="K68" s="90">
        <v>50</v>
      </c>
      <c r="L68" s="91">
        <v>46</v>
      </c>
      <c r="M68" s="81">
        <v>50</v>
      </c>
      <c r="N68" s="81"/>
      <c r="O68" s="81"/>
      <c r="P68" s="81"/>
      <c r="Q68" s="81"/>
      <c r="R68" s="81"/>
      <c r="S68" s="81"/>
      <c r="T68" s="81"/>
      <c r="U68" s="130"/>
      <c r="V68" s="130"/>
      <c r="W68" s="81"/>
      <c r="X68" s="81"/>
      <c r="Y68" s="81"/>
      <c r="Z68" s="81"/>
      <c r="AA68" s="130">
        <v>10</v>
      </c>
      <c r="AB68" s="133">
        <v>36</v>
      </c>
      <c r="AC68" s="130">
        <v>12</v>
      </c>
      <c r="AD68" s="81">
        <v>60</v>
      </c>
      <c r="AE68" s="81"/>
      <c r="AF68" s="130"/>
      <c r="AG68" s="130"/>
      <c r="AH68" s="82"/>
    </row>
    <row r="69" spans="1:34" s="17" customFormat="1" ht="12.75" x14ac:dyDescent="0.15">
      <c r="A69" s="64" t="s">
        <v>262</v>
      </c>
      <c r="B69" s="85" t="s">
        <v>238</v>
      </c>
      <c r="C69" s="102"/>
      <c r="D69" s="92"/>
      <c r="E69" s="83">
        <v>6</v>
      </c>
      <c r="F69" s="130"/>
      <c r="G69" s="130"/>
      <c r="H69" s="81">
        <v>108</v>
      </c>
      <c r="I69" s="92"/>
      <c r="J69" s="81"/>
      <c r="K69" s="81">
        <v>108</v>
      </c>
      <c r="L69" s="81"/>
      <c r="M69" s="81"/>
      <c r="N69" s="81"/>
      <c r="O69" s="81">
        <v>108</v>
      </c>
      <c r="P69" s="81"/>
      <c r="Q69" s="81"/>
      <c r="R69" s="81"/>
      <c r="S69" s="81"/>
      <c r="T69" s="81"/>
      <c r="U69" s="130"/>
      <c r="V69" s="130"/>
      <c r="W69" s="130"/>
      <c r="X69" s="81"/>
      <c r="Y69" s="81"/>
      <c r="Z69" s="81"/>
      <c r="AA69" s="81"/>
      <c r="AB69" s="132"/>
      <c r="AC69" s="81"/>
      <c r="AD69" s="151">
        <v>108</v>
      </c>
      <c r="AE69" s="81"/>
      <c r="AF69" s="81"/>
      <c r="AG69" s="81"/>
      <c r="AH69" s="78"/>
    </row>
    <row r="70" spans="1:34" s="17" customFormat="1" ht="12.75" x14ac:dyDescent="0.15">
      <c r="A70" s="64" t="s">
        <v>317</v>
      </c>
      <c r="B70" s="85" t="s">
        <v>239</v>
      </c>
      <c r="C70" s="102"/>
      <c r="D70" s="92"/>
      <c r="E70" s="83">
        <v>6</v>
      </c>
      <c r="F70" s="130"/>
      <c r="G70" s="130"/>
      <c r="H70" s="81">
        <v>144</v>
      </c>
      <c r="I70" s="92"/>
      <c r="J70" s="81"/>
      <c r="K70" s="81">
        <v>144</v>
      </c>
      <c r="L70" s="81"/>
      <c r="M70" s="81"/>
      <c r="N70" s="81"/>
      <c r="O70" s="81"/>
      <c r="P70" s="81">
        <v>144</v>
      </c>
      <c r="Q70" s="81"/>
      <c r="R70" s="81"/>
      <c r="S70" s="81"/>
      <c r="T70" s="81"/>
      <c r="U70" s="130"/>
      <c r="V70" s="130"/>
      <c r="W70" s="130"/>
      <c r="X70" s="81"/>
      <c r="Y70" s="81"/>
      <c r="Z70" s="81"/>
      <c r="AA70" s="81"/>
      <c r="AB70" s="132"/>
      <c r="AC70" s="81"/>
      <c r="AD70" s="151">
        <v>144</v>
      </c>
      <c r="AE70" s="81"/>
      <c r="AF70" s="81"/>
      <c r="AG70" s="81"/>
      <c r="AH70" s="78"/>
    </row>
    <row r="71" spans="1:34" s="17" customFormat="1" ht="12.75" x14ac:dyDescent="0.15">
      <c r="A71" s="64" t="s">
        <v>263</v>
      </c>
      <c r="B71" s="85" t="s">
        <v>291</v>
      </c>
      <c r="C71" s="83">
        <v>6</v>
      </c>
      <c r="D71" s="92"/>
      <c r="E71" s="102"/>
      <c r="F71" s="130"/>
      <c r="G71" s="130"/>
      <c r="H71" s="81">
        <v>18</v>
      </c>
      <c r="I71" s="92"/>
      <c r="J71" s="81"/>
      <c r="K71" s="81"/>
      <c r="L71" s="81"/>
      <c r="M71" s="81"/>
      <c r="N71" s="81"/>
      <c r="O71" s="81"/>
      <c r="P71" s="81"/>
      <c r="Q71" s="81">
        <v>8</v>
      </c>
      <c r="R71" s="81">
        <v>4</v>
      </c>
      <c r="S71" s="81">
        <v>6</v>
      </c>
      <c r="T71" s="81"/>
      <c r="U71" s="130"/>
      <c r="V71" s="130"/>
      <c r="W71" s="130"/>
      <c r="X71" s="130"/>
      <c r="Y71" s="130"/>
      <c r="Z71" s="130"/>
      <c r="AA71" s="130"/>
      <c r="AB71" s="133"/>
      <c r="AC71" s="130"/>
      <c r="AD71" s="81"/>
      <c r="AE71" s="81"/>
      <c r="AF71" s="81"/>
      <c r="AG71" s="81"/>
      <c r="AH71" s="82"/>
    </row>
    <row r="72" spans="1:34" s="17" customFormat="1" ht="24.75" customHeight="1" x14ac:dyDescent="0.15">
      <c r="A72" s="158" t="s">
        <v>213</v>
      </c>
      <c r="B72" s="159" t="s">
        <v>61</v>
      </c>
      <c r="C72" s="160"/>
      <c r="D72" s="175"/>
      <c r="E72" s="175"/>
      <c r="F72" s="160"/>
      <c r="G72" s="160"/>
      <c r="H72" s="161">
        <v>144</v>
      </c>
      <c r="I72" s="161"/>
      <c r="J72" s="161"/>
      <c r="K72" s="161">
        <v>144</v>
      </c>
      <c r="L72" s="161"/>
      <c r="M72" s="161"/>
      <c r="N72" s="161"/>
      <c r="O72" s="161"/>
      <c r="P72" s="161">
        <v>144</v>
      </c>
      <c r="Q72" s="161"/>
      <c r="R72" s="161"/>
      <c r="S72" s="161"/>
      <c r="T72" s="161"/>
      <c r="U72" s="176"/>
      <c r="V72" s="176"/>
      <c r="W72" s="176"/>
      <c r="X72" s="176"/>
      <c r="Y72" s="176"/>
      <c r="Z72" s="176"/>
      <c r="AA72" s="176"/>
      <c r="AB72" s="176"/>
      <c r="AC72" s="161"/>
      <c r="AD72" s="161"/>
      <c r="AE72" s="161"/>
      <c r="AF72" s="161"/>
      <c r="AG72" s="161"/>
      <c r="AH72" s="161">
        <v>144</v>
      </c>
    </row>
    <row r="73" spans="1:34" s="17" customFormat="1" ht="18.75" customHeight="1" thickBot="1" x14ac:dyDescent="0.2">
      <c r="A73" s="177" t="s">
        <v>139</v>
      </c>
      <c r="B73" s="159" t="s">
        <v>264</v>
      </c>
      <c r="C73" s="160"/>
      <c r="D73" s="160"/>
      <c r="E73" s="160"/>
      <c r="F73" s="160"/>
      <c r="G73" s="160"/>
      <c r="H73" s="161">
        <v>216</v>
      </c>
      <c r="I73" s="161"/>
      <c r="J73" s="161"/>
      <c r="K73" s="161"/>
      <c r="L73" s="176"/>
      <c r="M73" s="176"/>
      <c r="N73" s="176"/>
      <c r="O73" s="176"/>
      <c r="P73" s="176"/>
      <c r="Q73" s="176"/>
      <c r="R73" s="176"/>
      <c r="S73" s="176"/>
      <c r="T73" s="161">
        <v>216</v>
      </c>
      <c r="U73" s="176"/>
      <c r="V73" s="176"/>
      <c r="W73" s="176"/>
      <c r="X73" s="176"/>
      <c r="Y73" s="176"/>
      <c r="Z73" s="176"/>
      <c r="AA73" s="176"/>
      <c r="AB73" s="176"/>
      <c r="AC73" s="161"/>
      <c r="AD73" s="161"/>
      <c r="AE73" s="161"/>
      <c r="AF73" s="161"/>
      <c r="AG73" s="161"/>
      <c r="AH73" s="161">
        <v>216</v>
      </c>
    </row>
    <row r="74" spans="1:34" s="17" customFormat="1" ht="12.75" customHeight="1" x14ac:dyDescent="0.15">
      <c r="A74" s="352"/>
      <c r="B74" s="352"/>
      <c r="C74" s="352"/>
      <c r="D74" s="352"/>
      <c r="E74" s="352"/>
      <c r="F74" s="352"/>
      <c r="G74" s="352"/>
      <c r="H74" s="352"/>
      <c r="I74" s="352"/>
      <c r="J74" s="352"/>
      <c r="K74" s="352"/>
      <c r="L74" s="352"/>
      <c r="M74" s="352"/>
      <c r="N74" s="352"/>
      <c r="O74" s="346" t="s">
        <v>140</v>
      </c>
      <c r="P74" s="346"/>
      <c r="Q74" s="346"/>
      <c r="R74" s="346"/>
      <c r="S74" s="346"/>
      <c r="T74" s="346"/>
      <c r="U74" s="130">
        <v>612</v>
      </c>
      <c r="V74" s="130">
        <v>792</v>
      </c>
      <c r="W74" s="130"/>
      <c r="X74" s="130">
        <v>576</v>
      </c>
      <c r="Y74" s="130"/>
      <c r="Z74" s="130">
        <v>540</v>
      </c>
      <c r="AA74" s="130"/>
      <c r="AB74" s="133">
        <v>576</v>
      </c>
      <c r="AC74" s="130"/>
      <c r="AD74" s="130">
        <v>432</v>
      </c>
      <c r="AE74" s="130"/>
      <c r="AF74" s="130">
        <v>432</v>
      </c>
      <c r="AG74" s="130"/>
      <c r="AH74" s="130">
        <v>252</v>
      </c>
    </row>
    <row r="75" spans="1:34" s="17" customFormat="1" ht="12.75" customHeight="1" x14ac:dyDescent="0.15">
      <c r="A75" s="353"/>
      <c r="B75" s="353"/>
      <c r="C75" s="353"/>
      <c r="D75" s="353"/>
      <c r="E75" s="353"/>
      <c r="F75" s="353"/>
      <c r="G75" s="353"/>
      <c r="H75" s="353"/>
      <c r="I75" s="353"/>
      <c r="J75" s="353"/>
      <c r="K75" s="353"/>
      <c r="L75" s="353"/>
      <c r="M75" s="353"/>
      <c r="N75" s="353"/>
      <c r="O75" s="346" t="s">
        <v>141</v>
      </c>
      <c r="P75" s="346"/>
      <c r="Q75" s="346"/>
      <c r="R75" s="346"/>
      <c r="S75" s="346"/>
      <c r="T75" s="346"/>
      <c r="U75" s="81"/>
      <c r="V75" s="130">
        <v>72</v>
      </c>
      <c r="W75" s="130"/>
      <c r="X75" s="81"/>
      <c r="Y75" s="81"/>
      <c r="Z75" s="130">
        <v>36</v>
      </c>
      <c r="AA75" s="130"/>
      <c r="AB75" s="133">
        <v>36</v>
      </c>
      <c r="AC75" s="130"/>
      <c r="AD75" s="130">
        <v>36</v>
      </c>
      <c r="AE75" s="130"/>
      <c r="AF75" s="130">
        <v>36</v>
      </c>
      <c r="AG75" s="130"/>
      <c r="AH75" s="130">
        <v>36</v>
      </c>
    </row>
    <row r="76" spans="1:34" s="17" customFormat="1" ht="12.75" x14ac:dyDescent="0.15">
      <c r="A76" s="353"/>
      <c r="B76" s="353"/>
      <c r="C76" s="353"/>
      <c r="D76" s="353"/>
      <c r="E76" s="353"/>
      <c r="F76" s="353"/>
      <c r="G76" s="353"/>
      <c r="H76" s="353"/>
      <c r="I76" s="353"/>
      <c r="J76" s="353"/>
      <c r="K76" s="353"/>
      <c r="L76" s="353"/>
      <c r="M76" s="353"/>
      <c r="N76" s="353"/>
      <c r="O76" s="346" t="s">
        <v>142</v>
      </c>
      <c r="P76" s="346"/>
      <c r="Q76" s="346"/>
      <c r="R76" s="346"/>
      <c r="S76" s="346"/>
      <c r="T76" s="346"/>
      <c r="U76" s="130"/>
      <c r="V76" s="130"/>
      <c r="W76" s="130"/>
      <c r="X76" s="130">
        <v>36</v>
      </c>
      <c r="Y76" s="130"/>
      <c r="Z76" s="130">
        <v>108</v>
      </c>
      <c r="AA76" s="130"/>
      <c r="AB76" s="133"/>
      <c r="AC76" s="130"/>
      <c r="AD76" s="130">
        <v>216</v>
      </c>
      <c r="AE76" s="130"/>
      <c r="AF76" s="130"/>
      <c r="AG76" s="130"/>
      <c r="AH76" s="130"/>
    </row>
    <row r="77" spans="1:34" s="17" customFormat="1" ht="30.75" customHeight="1" x14ac:dyDescent="0.15">
      <c r="A77" s="353"/>
      <c r="B77" s="353"/>
      <c r="C77" s="353"/>
      <c r="D77" s="353"/>
      <c r="E77" s="353"/>
      <c r="F77" s="353"/>
      <c r="G77" s="353"/>
      <c r="H77" s="353"/>
      <c r="I77" s="353"/>
      <c r="J77" s="353"/>
      <c r="K77" s="353"/>
      <c r="L77" s="353"/>
      <c r="M77" s="353"/>
      <c r="N77" s="353"/>
      <c r="O77" s="346" t="s">
        <v>265</v>
      </c>
      <c r="P77" s="346"/>
      <c r="Q77" s="346"/>
      <c r="R77" s="346"/>
      <c r="S77" s="346"/>
      <c r="T77" s="346"/>
      <c r="U77" s="130"/>
      <c r="V77" s="130"/>
      <c r="W77" s="130"/>
      <c r="X77" s="130"/>
      <c r="Y77" s="130"/>
      <c r="Z77" s="130">
        <v>180</v>
      </c>
      <c r="AA77" s="130"/>
      <c r="AB77" s="133"/>
      <c r="AC77" s="130"/>
      <c r="AD77" s="130">
        <v>216</v>
      </c>
      <c r="AE77" s="130"/>
      <c r="AF77" s="130">
        <v>144</v>
      </c>
      <c r="AG77" s="130"/>
      <c r="AH77" s="130">
        <v>216</v>
      </c>
    </row>
    <row r="78" spans="1:34" s="17" customFormat="1" ht="12.75" x14ac:dyDescent="0.15">
      <c r="A78" s="353"/>
      <c r="B78" s="353"/>
      <c r="C78" s="353"/>
      <c r="D78" s="353"/>
      <c r="E78" s="353"/>
      <c r="F78" s="353"/>
      <c r="G78" s="353"/>
      <c r="H78" s="353"/>
      <c r="I78" s="353"/>
      <c r="J78" s="353"/>
      <c r="K78" s="353"/>
      <c r="L78" s="353"/>
      <c r="M78" s="353"/>
      <c r="N78" s="353"/>
      <c r="O78" s="346" t="s">
        <v>266</v>
      </c>
      <c r="P78" s="346"/>
      <c r="Q78" s="346"/>
      <c r="R78" s="346"/>
      <c r="S78" s="346"/>
      <c r="T78" s="346"/>
      <c r="U78" s="130"/>
      <c r="V78" s="130"/>
      <c r="W78" s="130"/>
      <c r="X78" s="130"/>
      <c r="Y78" s="130"/>
      <c r="Z78" s="130"/>
      <c r="AA78" s="130"/>
      <c r="AB78" s="133"/>
      <c r="AC78" s="130"/>
      <c r="AD78" s="130"/>
      <c r="AE78" s="130"/>
      <c r="AF78" s="130"/>
      <c r="AG78" s="130"/>
      <c r="AH78" s="130">
        <v>144</v>
      </c>
    </row>
    <row r="79" spans="1:34" s="17" customFormat="1" ht="12.75" x14ac:dyDescent="0.15">
      <c r="A79" s="353"/>
      <c r="B79" s="353"/>
      <c r="C79" s="353"/>
      <c r="D79" s="353"/>
      <c r="E79" s="353"/>
      <c r="F79" s="353"/>
      <c r="G79" s="353"/>
      <c r="H79" s="353"/>
      <c r="I79" s="353"/>
      <c r="J79" s="353"/>
      <c r="K79" s="353"/>
      <c r="L79" s="353"/>
      <c r="M79" s="353"/>
      <c r="N79" s="353"/>
      <c r="O79" s="346" t="s">
        <v>143</v>
      </c>
      <c r="P79" s="346"/>
      <c r="Q79" s="346"/>
      <c r="R79" s="346"/>
      <c r="S79" s="346"/>
      <c r="T79" s="346"/>
      <c r="U79" s="130"/>
      <c r="V79" s="130">
        <v>4</v>
      </c>
      <c r="W79" s="130"/>
      <c r="X79" s="130"/>
      <c r="Y79" s="130"/>
      <c r="Z79" s="130">
        <v>3</v>
      </c>
      <c r="AA79" s="130"/>
      <c r="AB79" s="133">
        <v>2</v>
      </c>
      <c r="AC79" s="130"/>
      <c r="AD79" s="130">
        <v>3</v>
      </c>
      <c r="AE79" s="130"/>
      <c r="AF79" s="130">
        <v>3</v>
      </c>
      <c r="AG79" s="130"/>
      <c r="AH79" s="130">
        <v>3</v>
      </c>
    </row>
    <row r="80" spans="1:34" s="17" customFormat="1" ht="13.5" customHeight="1" x14ac:dyDescent="0.15">
      <c r="A80" s="353"/>
      <c r="B80" s="353"/>
      <c r="C80" s="353"/>
      <c r="D80" s="353"/>
      <c r="E80" s="353"/>
      <c r="F80" s="353"/>
      <c r="G80" s="353"/>
      <c r="H80" s="353"/>
      <c r="I80" s="353"/>
      <c r="J80" s="353"/>
      <c r="K80" s="353"/>
      <c r="L80" s="353"/>
      <c r="M80" s="353"/>
      <c r="N80" s="353"/>
      <c r="O80" s="346" t="s">
        <v>150</v>
      </c>
      <c r="P80" s="346"/>
      <c r="Q80" s="346"/>
      <c r="R80" s="346"/>
      <c r="S80" s="346"/>
      <c r="T80" s="346"/>
      <c r="U80" s="130"/>
      <c r="V80" s="130">
        <v>7</v>
      </c>
      <c r="W80" s="130"/>
      <c r="X80" s="130">
        <v>2</v>
      </c>
      <c r="Y80" s="130"/>
      <c r="Z80" s="130">
        <v>6</v>
      </c>
      <c r="AA80" s="130"/>
      <c r="AB80" s="133">
        <v>1</v>
      </c>
      <c r="AC80" s="130"/>
      <c r="AD80" s="130">
        <v>4</v>
      </c>
      <c r="AE80" s="130"/>
      <c r="AF80" s="130">
        <v>4</v>
      </c>
      <c r="AG80" s="130"/>
      <c r="AH80" s="130">
        <v>6</v>
      </c>
    </row>
    <row r="81" spans="1:34" s="17" customFormat="1" ht="14.25" customHeight="1" x14ac:dyDescent="0.2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346" t="s">
        <v>155</v>
      </c>
      <c r="P81" s="346"/>
      <c r="Q81" s="346"/>
      <c r="R81" s="346"/>
      <c r="S81" s="346"/>
      <c r="T81" s="346"/>
      <c r="U81" s="130"/>
      <c r="V81" s="130"/>
      <c r="W81" s="130"/>
      <c r="X81" s="130"/>
      <c r="Y81" s="130"/>
      <c r="Z81" s="130"/>
      <c r="AA81" s="130"/>
      <c r="AB81" s="133"/>
      <c r="AC81" s="130"/>
      <c r="AD81" s="130"/>
      <c r="AE81" s="130"/>
      <c r="AF81" s="130"/>
      <c r="AG81" s="130"/>
      <c r="AH81" s="130"/>
    </row>
    <row r="82" spans="1:34" x14ac:dyDescent="0.15">
      <c r="A82" s="17"/>
      <c r="B82" s="17"/>
      <c r="C82" s="17"/>
      <c r="D82" s="17"/>
      <c r="E82" s="17"/>
      <c r="F82" s="17"/>
      <c r="G82" s="17"/>
      <c r="H82" s="17"/>
      <c r="I82" s="146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46"/>
      <c r="U82" s="17"/>
      <c r="V82" s="17"/>
      <c r="W82" s="17"/>
      <c r="X82" s="17"/>
      <c r="Y82" s="147"/>
      <c r="Z82" s="147"/>
      <c r="AA82" s="17"/>
      <c r="AB82" s="17"/>
      <c r="AC82" s="17"/>
      <c r="AD82" s="17"/>
      <c r="AE82" s="147"/>
      <c r="AF82" s="147"/>
      <c r="AG82" s="147"/>
      <c r="AH82" s="147"/>
    </row>
    <row r="83" spans="1:34" x14ac:dyDescent="0.15">
      <c r="A83" s="17"/>
      <c r="B83" s="17"/>
      <c r="C83" s="17"/>
      <c r="D83" s="17"/>
      <c r="E83" s="17"/>
      <c r="F83" s="17"/>
      <c r="G83" s="17"/>
      <c r="H83" s="17"/>
      <c r="I83" s="146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46"/>
      <c r="U83" s="17"/>
      <c r="V83" s="17"/>
      <c r="W83" s="17"/>
      <c r="X83" s="17"/>
      <c r="Y83" s="147"/>
      <c r="Z83" s="147"/>
      <c r="AA83" s="17"/>
      <c r="AB83" s="17"/>
      <c r="AC83" s="17"/>
      <c r="AD83" s="17"/>
      <c r="AE83" s="147"/>
      <c r="AF83" s="147"/>
      <c r="AG83" s="147"/>
      <c r="AH83" s="147"/>
    </row>
    <row r="87" spans="1:34" x14ac:dyDescent="0.15">
      <c r="V87" s="12"/>
      <c r="W87" s="12"/>
      <c r="X87" s="12"/>
      <c r="Y87" s="12"/>
      <c r="Z87" s="12"/>
      <c r="AA87" s="12"/>
      <c r="AB87" s="12"/>
      <c r="AC87" s="12"/>
      <c r="AD87" s="12"/>
      <c r="AE87" s="12"/>
    </row>
    <row r="88" spans="1:34" ht="12.75" x14ac:dyDescent="0.15">
      <c r="V88" s="11"/>
      <c r="W88" s="11"/>
      <c r="X88" s="11"/>
      <c r="Y88" s="11"/>
      <c r="Z88" s="11"/>
      <c r="AA88" s="11"/>
      <c r="AB88" s="11"/>
      <c r="AC88" s="11"/>
      <c r="AD88" s="11"/>
      <c r="AE88" s="11"/>
    </row>
  </sheetData>
  <mergeCells count="27">
    <mergeCell ref="O81:T81"/>
    <mergeCell ref="A1:AH2"/>
    <mergeCell ref="U3:AH4"/>
    <mergeCell ref="AA5:AD5"/>
    <mergeCell ref="AE5:AH5"/>
    <mergeCell ref="A74:N80"/>
    <mergeCell ref="O74:T74"/>
    <mergeCell ref="O75:T75"/>
    <mergeCell ref="O76:T76"/>
    <mergeCell ref="O77:T77"/>
    <mergeCell ref="O78:T78"/>
    <mergeCell ref="O79:T79"/>
    <mergeCell ref="W5:Z5"/>
    <mergeCell ref="O80:T80"/>
    <mergeCell ref="U5:V5"/>
    <mergeCell ref="A3:A6"/>
    <mergeCell ref="B3:B6"/>
    <mergeCell ref="C3:G5"/>
    <mergeCell ref="I3:T3"/>
    <mergeCell ref="J4:P4"/>
    <mergeCell ref="Q4:S5"/>
    <mergeCell ref="H3:H6"/>
    <mergeCell ref="I4:I6"/>
    <mergeCell ref="J5:J6"/>
    <mergeCell ref="L5:N5"/>
    <mergeCell ref="T4:T6"/>
    <mergeCell ref="O5:P5"/>
  </mergeCells>
  <pageMargins left="0.70866141732283472" right="0.70866141732283472" top="0.74803149606299213" bottom="0.74803149606299213" header="0.31496062992125984" footer="0.31496062992125984"/>
  <pageSetup paperSize="9" scale="48" orientation="landscape" horizontalDpi="300" verticalDpi="300" r:id="rId1"/>
  <rowBreaks count="1" manualBreakCount="1">
    <brk id="34" min="1" max="3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  <vt:lpstr>'4. План уч проц ООО'!Область_печати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2020-11-11T12:15:04Z</cp:lastPrinted>
  <dcterms:created xsi:type="dcterms:W3CDTF">2011-05-05T04:03:53Z</dcterms:created>
  <dcterms:modified xsi:type="dcterms:W3CDTF">2025-05-16T11:18:58Z</dcterms:modified>
</cp:coreProperties>
</file>