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CBA3B33-64B8-4657-9072-B80B3C81B179}" xr6:coauthVersionLast="45" xr6:coauthVersionMax="45" xr10:uidLastSave="{00000000-0000-0000-0000-000000000000}"/>
  <bookViews>
    <workbookView xWindow="2085" yWindow="720" windowWidth="25890" windowHeight="14235" tabRatio="750" activeTab="2" xr2:uid="{00000000-000D-0000-FFFF-FFFF00000000}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(2)'!$A$1:$BI$140</definedName>
    <definedName name="_xlnm.Print_Area" localSheetId="2">'4. План уч проц ООО'!$A$1:$AH$88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0" i="25" l="1"/>
  <c r="AO140" i="25"/>
  <c r="AM140" i="25"/>
  <c r="AJ140" i="25"/>
  <c r="AH140" i="25"/>
  <c r="AF140" i="25"/>
  <c r="AC140" i="25"/>
  <c r="Q140" i="25"/>
  <c r="N140" i="25"/>
  <c r="K140" i="25"/>
  <c r="H35" i="21"/>
  <c r="H51" i="21"/>
  <c r="H50" i="21"/>
  <c r="H49" i="21"/>
  <c r="K10" i="21" l="1"/>
  <c r="L10" i="21"/>
  <c r="P10" i="21"/>
  <c r="Q10" i="21"/>
  <c r="R10" i="21"/>
  <c r="S10" i="21"/>
  <c r="T10" i="21"/>
  <c r="U10" i="21"/>
  <c r="K11" i="21"/>
  <c r="L11" i="21"/>
  <c r="M11" i="21"/>
  <c r="P11" i="21"/>
  <c r="Q11" i="21"/>
  <c r="R11" i="21"/>
  <c r="S11" i="21"/>
  <c r="T11" i="21"/>
  <c r="U11" i="21"/>
  <c r="J12" i="21"/>
  <c r="J13" i="21"/>
  <c r="J14" i="21"/>
  <c r="J15" i="21"/>
  <c r="J16" i="21"/>
  <c r="J17" i="21"/>
  <c r="J18" i="21"/>
  <c r="K20" i="21"/>
  <c r="L20" i="21"/>
  <c r="R20" i="21"/>
  <c r="S20" i="21"/>
  <c r="T20" i="21"/>
  <c r="U20" i="21"/>
  <c r="J21" i="21"/>
  <c r="J22" i="21"/>
  <c r="J23" i="21"/>
  <c r="I24" i="21"/>
  <c r="K24" i="21"/>
  <c r="L24" i="21"/>
  <c r="M24" i="21"/>
  <c r="P24" i="21"/>
  <c r="R24" i="21"/>
  <c r="S24" i="21"/>
  <c r="T24" i="21"/>
  <c r="U24" i="21"/>
  <c r="I25" i="21"/>
  <c r="K25" i="21"/>
  <c r="L25" i="21"/>
  <c r="M25" i="21"/>
  <c r="P25" i="21"/>
  <c r="R25" i="21"/>
  <c r="S25" i="21"/>
  <c r="T25" i="21"/>
  <c r="U25" i="21"/>
  <c r="J26" i="21"/>
  <c r="J27" i="21"/>
  <c r="I29" i="21"/>
  <c r="J29" i="21"/>
  <c r="K29" i="21"/>
  <c r="L29" i="21"/>
  <c r="P29" i="21"/>
  <c r="Q29" i="21"/>
  <c r="R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H31" i="21"/>
  <c r="I35" i="21"/>
  <c r="J35" i="21"/>
  <c r="K35" i="21"/>
  <c r="L35" i="21"/>
  <c r="P35" i="21"/>
  <c r="Q35" i="21"/>
  <c r="R35" i="21"/>
  <c r="V35" i="21"/>
  <c r="W35" i="21"/>
  <c r="X35" i="21"/>
  <c r="Y35" i="21"/>
  <c r="AB35" i="21"/>
  <c r="AC35" i="21"/>
  <c r="AD35" i="21"/>
  <c r="AE35" i="21"/>
  <c r="AF35" i="21"/>
  <c r="AG35" i="21"/>
  <c r="J24" i="21" l="1"/>
  <c r="J20" i="21"/>
  <c r="J11" i="21"/>
  <c r="H29" i="21"/>
  <c r="J10" i="21"/>
  <c r="J25" i="21"/>
  <c r="BG140" i="25"/>
</calcChain>
</file>

<file path=xl/sharedStrings.xml><?xml version="1.0" encoding="utf-8"?>
<sst xmlns="http://schemas.openxmlformats.org/spreadsheetml/2006/main" count="1021" uniqueCount="358">
  <si>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</si>
  <si>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</si>
  <si>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</si>
  <si>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</si>
  <si>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</si>
  <si>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</si>
  <si>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</si>
  <si>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</si>
  <si>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</si>
  <si>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</si>
  <si>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</si>
  <si>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</si>
  <si>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</si>
  <si>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</si>
  <si>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</si>
  <si>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</si>
  <si>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</si>
  <si>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</si>
  <si>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</si>
  <si>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</si>
  <si>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</si>
  <si>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</si>
  <si>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</si>
  <si>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</si>
  <si>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</si>
  <si>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</si>
  <si>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</si>
  <si>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</si>
  <si>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</si>
  <si>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</si>
  <si>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</si>
  <si>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</si>
  <si>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</si>
  <si>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</si>
  <si>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</si>
  <si>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</si>
  <si>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</si>
  <si>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</si>
  <si>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</si>
  <si>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</si>
  <si>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</si>
  <si>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</si>
  <si>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</si>
  <si>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</si>
  <si>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</si>
  <si>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</si>
  <si>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</si>
  <si>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</si>
  <si>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</si>
  <si>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</si>
  <si>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</si>
  <si>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</si>
  <si>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</si>
  <si>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</si>
  <si>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</si>
  <si>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</si>
  <si>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</si>
  <si>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</si>
  <si>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</si>
  <si>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</si>
  <si>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</si>
  <si>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</si>
  <si>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</si>
  <si>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</si>
  <si>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</si>
  <si>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</si>
  <si>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</si>
  <si>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</si>
  <si>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</si>
  <si>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</si>
  <si>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</si>
  <si>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</si>
  <si>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</si>
  <si>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</si>
  <si>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</si>
  <si>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</si>
  <si>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</si>
  <si>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</si>
  <si>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</si>
  <si>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</si>
  <si>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</si>
  <si>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</si>
  <si>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</si>
  <si>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</si>
  <si>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</si>
  <si>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</si>
  <si>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</si>
  <si>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</si>
  <si>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</si>
  <si>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</si>
  <si>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</si>
  <si>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</si>
  <si>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</si>
  <si>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</si>
  <si>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</si>
  <si>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</si>
  <si>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</si>
  <si>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</si>
  <si>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</si>
  <si>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</si>
  <si>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</si>
  <si>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</si>
  <si>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</si>
  <si>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</si>
  <si>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</si>
  <si>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</si>
  <si>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</si>
  <si>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</si>
  <si>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</si>
  <si>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</si>
  <si>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</si>
  <si>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</si>
  <si>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</si>
  <si>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</si>
  <si>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</si>
  <si>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</si>
  <si>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</si>
  <si>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</si>
  <si>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</si>
  <si>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</si>
  <si>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</si>
  <si>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</si>
  <si>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</si>
  <si>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</si>
  <si>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</si>
  <si>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</si>
  <si>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</si>
  <si>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</si>
  <si>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</si>
  <si>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</si>
  <si>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</si>
  <si>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</si>
  <si>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</si>
  <si>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</si>
  <si>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</si>
  <si>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</si>
  <si>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</si>
  <si>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</si>
  <si>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</si>
  <si>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</si>
  <si>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</si>
  <si>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</si>
  <si>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</si>
  <si>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</si>
  <si>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</si>
  <si>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</si>
  <si>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</si>
  <si>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</si>
  <si>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</si>
  <si>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</si>
  <si>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</si>
  <si>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</si>
  <si>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</si>
  <si>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</si>
  <si>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</si>
  <si>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</si>
  <si>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</si>
  <si>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</si>
  <si>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</si>
  <si>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</si>
  <si>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</si>
  <si>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</si>
  <si>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</si>
  <si>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</si>
  <si>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</si>
  <si>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</si>
  <si>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</si>
  <si>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</si>
  <si>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</si>
  <si>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</si>
  <si>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</si>
  <si>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</si>
  <si>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</si>
  <si>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</si>
  <si>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</si>
  <si>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</si>
  <si>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</si>
  <si>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</si>
  <si>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</si>
  <si>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</si>
  <si>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</si>
  <si>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</si>
  <si>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</si>
  <si>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</si>
  <si>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</si>
  <si>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</si>
  <si>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</si>
  <si>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</si>
  <si>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</si>
  <si>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</si>
  <si>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</si>
  <si>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</si>
  <si>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</si>
  <si>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</si>
  <si>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</si>
  <si>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</si>
  <si>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</si>
  <si>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</si>
  <si>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</si>
  <si>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</si>
  <si>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</si>
  <si>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</si>
  <si>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</si>
  <si>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</si>
  <si>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</si>
  <si>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</si>
  <si>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</si>
  <si>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</si>
  <si>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</si>
  <si>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</si>
  <si>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</si>
  <si>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</si>
  <si>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</si>
  <si>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</si>
  <si>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</si>
  <si>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</si>
  <si>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</si>
  <si>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</si>
  <si>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</si>
  <si>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</si>
  <si>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</si>
  <si>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</si>
  <si>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</si>
  <si>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</si>
  <si>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</si>
  <si>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</si>
  <si>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</si>
  <si>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>Родная литература</t>
  </si>
  <si>
    <t xml:space="preserve">индивидуальный учебный проект*/курсовая работа (проект) </t>
  </si>
  <si>
    <t>26*</t>
  </si>
  <si>
    <t>28*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</si>
  <si>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</si>
  <si>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</si>
  <si>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</si>
  <si>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</si>
  <si>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</si>
  <si>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«_____»__________________2020  г.</t>
  </si>
  <si>
    <t>ПП</t>
  </si>
  <si>
    <t>ПРОФЕССИОНАЛЬНАЯ ПОДГОТОВКА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</si>
  <si>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</si>
  <si>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</si>
  <si>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</si>
  <si>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</si>
  <si>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</si>
  <si>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</si>
  <si>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</si>
  <si>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</si>
  <si>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</si>
  <si>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</si>
  <si>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ЕН</t>
  </si>
  <si>
    <t>Математический и общий естественнонаучный учебный цикл</t>
  </si>
  <si>
    <t>ЕН.01</t>
  </si>
  <si>
    <t>ЕН.02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</si>
  <si>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</si>
  <si>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</si>
  <si>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</si>
  <si>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</si>
  <si>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</si>
  <si>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</si>
  <si>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</si>
  <si>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</si>
  <si>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</si>
  <si>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</si>
  <si>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</si>
  <si>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</si>
  <si>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</si>
  <si>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</si>
  <si>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</si>
  <si>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</si>
  <si>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Адаптационная дисциплина "Адаптивные информационные и коммуникационные технологии"</t>
  </si>
  <si>
    <t>Профессиональный цикл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</si>
  <si>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</si>
  <si>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</si>
  <si>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</si>
  <si>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</si>
  <si>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</si>
  <si>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</si>
  <si>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</si>
  <si>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</si>
  <si>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</si>
  <si>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</si>
  <si>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Обязательные учебные предметы 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</si>
  <si>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</si>
  <si>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</si>
  <si>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</si>
  <si>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</si>
  <si>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</si>
  <si>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</si>
  <si>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</si>
  <si>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</si>
  <si>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</si>
  <si>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ОУПп.10</t>
  </si>
  <si>
    <t>ОУПп.11</t>
  </si>
  <si>
    <t>ОУП. 12</t>
  </si>
  <si>
    <t>Государственная итоговая аттестация (с 15.06 по 28.06)</t>
  </si>
  <si>
    <t>Индивидуальный учебный проект*/ курсовой проект</t>
  </si>
  <si>
    <t>3       семестр  16  недель</t>
  </si>
  <si>
    <t>Астрономия</t>
  </si>
  <si>
    <t>ОП.00</t>
  </si>
  <si>
    <t>Техническая механика</t>
  </si>
  <si>
    <t>Электротехника и электроника</t>
  </si>
  <si>
    <t>Охрана труда</t>
  </si>
  <si>
    <t>Материаловедение</t>
  </si>
  <si>
    <t>Инженерная графика</t>
  </si>
  <si>
    <t>Основы аэродинамики, динамики полета и летно-технические характеристики беспилотных воздушных судов</t>
  </si>
  <si>
    <t>Основы автоматики и автоматического управления</t>
  </si>
  <si>
    <t>Метрология, стандартизация и подтверждение качества</t>
  </si>
  <si>
    <t>Техническая эксплуатация радиотехнического авиационного оборудования</t>
  </si>
  <si>
    <t>П 00</t>
  </si>
  <si>
    <t>Дистанционное пилотирование беспилотных воздушных судов самолетного типа</t>
  </si>
  <si>
    <t>ПМ 01</t>
  </si>
  <si>
    <t>МДК.01.01</t>
  </si>
  <si>
    <t>УП.01</t>
  </si>
  <si>
    <t>ПП.01</t>
  </si>
  <si>
    <t>ПM.01.Э</t>
  </si>
  <si>
    <t>Дистанционное пилотирование беспилотных воздушных судов самолетного типа, обеспечение безопасности полётов</t>
  </si>
  <si>
    <t>ПМ. 02</t>
  </si>
  <si>
    <t>МДК.02.0 1</t>
  </si>
  <si>
    <t>Дистанционное пилотирование беспилотных воздушных судов вертолетного типа, мультикоптеров и конвертопланов (с вертикальным взлетом и посадкой), обеспечение безопасности полетов</t>
  </si>
  <si>
    <t>УП.02</t>
  </si>
  <si>
    <t>ПП.02</t>
  </si>
  <si>
    <t>ПM.02.Э</t>
  </si>
  <si>
    <t>ПМ. 03</t>
  </si>
  <si>
    <t>Эксплуатация и обслуживание функционального оборудования полезной нагрузки беспилотного воздушного судна, систем передачи и обработки информации, а также систем крепления внешних грузов</t>
  </si>
  <si>
    <t>МДК.03.0 1</t>
  </si>
  <si>
    <t>Электронные системы функциональной полезной нагрузки беспилотного воздушного судна и систем крепления внешних грузов</t>
  </si>
  <si>
    <t>УП.03</t>
  </si>
  <si>
    <t>ПП.03</t>
  </si>
  <si>
    <t>ПМ. 04</t>
  </si>
  <si>
    <t>МДК.04.0 1</t>
  </si>
  <si>
    <t>Технология дистанционного управления беспилотным летательным аппаратом</t>
  </si>
  <si>
    <t>УП.04</t>
  </si>
  <si>
    <t>ПП.04</t>
  </si>
  <si>
    <t>ПM.04.Э</t>
  </si>
  <si>
    <t>ПДП.00</t>
  </si>
  <si>
    <t>5      семестр  10/6   недель</t>
  </si>
  <si>
    <t>7       семестр    8/8     недель</t>
  </si>
  <si>
    <t xml:space="preserve">8               семестр       6/7/4/6       недель </t>
  </si>
  <si>
    <t xml:space="preserve"> Квалификационный Экзамен</t>
  </si>
  <si>
    <t>4        семестр 20/3 недель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</si>
  <si>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</si>
  <si>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 xml:space="preserve">25.02.08 </t>
  </si>
  <si>
    <t>Эксплуатация беспилотных авиационных систем</t>
  </si>
  <si>
    <t>2022г.</t>
  </si>
  <si>
    <t>оператор беспилотных летательных аппаратов</t>
  </si>
  <si>
    <t xml:space="preserve">Естествознание </t>
  </si>
  <si>
    <t>Основы предпринимательства, открытие собственного дела</t>
  </si>
  <si>
    <t>Способы поиска работы, рекомендации по трудоустройству, планирование карьеры</t>
  </si>
  <si>
    <t>Основы финансовой грамотности</t>
  </si>
  <si>
    <t>3,5,7</t>
  </si>
  <si>
    <t>4,6,8</t>
  </si>
  <si>
    <t>3,4,5,6,7</t>
  </si>
  <si>
    <t>Дистанционное пилотирование беспилотных воздушных судов вертолетного типа</t>
  </si>
  <si>
    <t>Освоение работ по профессии  Оператор наземных средств управления беспилотным летательным аппаратом (код ОКПДР: 25331)</t>
  </si>
  <si>
    <t>2022 г.</t>
  </si>
  <si>
    <t>«_____»__________________</t>
  </si>
  <si>
    <t>4244</t>
  </si>
  <si>
    <t>ПM.03.КЭ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</si>
</sst>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15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1" fillId="5" borderId="12" xfId="4" applyFont="1" applyFill="1" applyBorder="1" applyAlignment="1">
      <alignment horizontal="center" vertical="center"/>
    </xf>
    <xf numFmtId="0" fontId="11" fillId="5" borderId="16" xfId="4" applyFont="1" applyFill="1" applyBorder="1" applyAlignment="1">
      <alignment horizontal="center" vertical="center"/>
    </xf>
    <xf numFmtId="0" fontId="11" fillId="5" borderId="14" xfId="4" applyFont="1" applyFill="1" applyBorder="1" applyAlignment="1">
      <alignment horizontal="center" vertical="center"/>
    </xf>
    <xf numFmtId="0" fontId="11" fillId="5" borderId="5" xfId="4" applyFont="1" applyFill="1" applyBorder="1" applyAlignment="1">
      <alignment horizontal="center" vertical="center"/>
    </xf>
    <xf numFmtId="0" fontId="11" fillId="5" borderId="12" xfId="4" applyFont="1" applyFill="1" applyBorder="1" applyAlignment="1" applyProtection="1">
      <alignment horizontal="center" vertical="center"/>
      <protection locked="0"/>
    </xf>
    <xf numFmtId="0" fontId="11" fillId="5" borderId="17" xfId="4" applyFont="1" applyFill="1" applyBorder="1" applyAlignment="1">
      <alignment horizontal="center" vertical="center"/>
    </xf>
    <xf numFmtId="0" fontId="11" fillId="5" borderId="3" xfId="4" applyFont="1" applyFill="1" applyBorder="1" applyAlignment="1">
      <alignment horizontal="center" vertical="center"/>
    </xf>
    <xf numFmtId="0" fontId="12" fillId="5" borderId="60" xfId="4" applyFont="1" applyFill="1" applyBorder="1" applyAlignment="1" applyProtection="1">
      <alignment horizontal="center" vertical="center"/>
      <protection locked="0"/>
    </xf>
    <xf numFmtId="0" fontId="12" fillId="5" borderId="25" xfId="4" applyFont="1" applyFill="1" applyBorder="1" applyAlignment="1" applyProtection="1">
      <alignment horizontal="center" vertical="center"/>
      <protection locked="0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5" borderId="60" xfId="4" applyFont="1" applyFill="1" applyBorder="1" applyAlignment="1">
      <alignment horizontal="center" vertical="center"/>
    </xf>
    <xf numFmtId="0" fontId="12" fillId="5" borderId="63" xfId="4" applyFont="1" applyFill="1" applyBorder="1" applyAlignment="1">
      <alignment horizontal="center" vertical="center"/>
    </xf>
    <xf numFmtId="0" fontId="12" fillId="5" borderId="52" xfId="4" applyFont="1" applyFill="1" applyBorder="1" applyAlignment="1" applyProtection="1">
      <alignment horizontal="center" vertical="center"/>
      <protection locked="0"/>
    </xf>
    <xf numFmtId="0" fontId="12" fillId="5" borderId="46" xfId="4" applyFont="1" applyFill="1" applyBorder="1" applyAlignment="1" applyProtection="1">
      <alignment horizontal="center" vertical="center"/>
      <protection locked="0"/>
    </xf>
    <xf numFmtId="0" fontId="12" fillId="5" borderId="47" xfId="4" applyFont="1" applyFill="1" applyBorder="1" applyAlignment="1">
      <alignment horizontal="center" vertical="center"/>
    </xf>
    <xf numFmtId="0" fontId="12" fillId="5" borderId="21" xfId="4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25" xfId="4" applyFont="1" applyFill="1" applyBorder="1" applyAlignment="1">
      <alignment horizontal="center" vertical="center"/>
    </xf>
    <xf numFmtId="1" fontId="12" fillId="5" borderId="25" xfId="4" applyNumberFormat="1" applyFont="1" applyFill="1" applyBorder="1" applyAlignment="1">
      <alignment horizontal="center" vertical="center"/>
    </xf>
    <xf numFmtId="1" fontId="12" fillId="5" borderId="33" xfId="4" applyNumberFormat="1" applyFont="1" applyFill="1" applyBorder="1" applyAlignment="1">
      <alignment horizontal="center" vertical="center"/>
    </xf>
    <xf numFmtId="1" fontId="12" fillId="5" borderId="35" xfId="4" applyNumberFormat="1" applyFont="1" applyFill="1" applyBorder="1" applyAlignment="1">
      <alignment horizontal="center" vertical="center"/>
    </xf>
    <xf numFmtId="1" fontId="12" fillId="5" borderId="6" xfId="4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1" fontId="11" fillId="5" borderId="6" xfId="4" applyNumberFormat="1" applyFont="1" applyFill="1" applyBorder="1" applyAlignment="1">
      <alignment horizontal="center" vertical="center"/>
    </xf>
    <xf numFmtId="1" fontId="11" fillId="5" borderId="50" xfId="4" applyNumberFormat="1" applyFont="1" applyFill="1" applyBorder="1" applyAlignment="1">
      <alignment horizontal="center" vertical="center"/>
    </xf>
    <xf numFmtId="1" fontId="12" fillId="5" borderId="32" xfId="4" applyNumberFormat="1" applyFont="1" applyFill="1" applyBorder="1" applyAlignment="1">
      <alignment horizontal="center" vertical="center"/>
    </xf>
    <xf numFmtId="1" fontId="11" fillId="5" borderId="49" xfId="4" applyNumberFormat="1" applyFont="1" applyFill="1" applyBorder="1" applyAlignment="1">
      <alignment horizontal="center" vertical="center"/>
    </xf>
    <xf numFmtId="0" fontId="11" fillId="5" borderId="14" xfId="0" applyNumberFormat="1" applyFont="1" applyFill="1" applyBorder="1" applyAlignment="1" applyProtection="1">
      <alignment horizontal="center" vertical="center"/>
    </xf>
    <xf numFmtId="0" fontId="11" fillId="5" borderId="18" xfId="4" applyFont="1" applyFill="1" applyBorder="1" applyAlignment="1">
      <alignment horizontal="left" vertical="center" wrapText="1"/>
    </xf>
    <xf numFmtId="0" fontId="11" fillId="5" borderId="18" xfId="4" applyFont="1" applyFill="1" applyBorder="1" applyAlignment="1" applyProtection="1">
      <alignment horizontal="left" vertical="center" wrapText="1"/>
      <protection locked="0"/>
    </xf>
    <xf numFmtId="0" fontId="12" fillId="5" borderId="23" xfId="4" applyFont="1" applyFill="1" applyBorder="1" applyAlignment="1" applyProtection="1">
      <alignment horizontal="left" vertical="center" wrapText="1"/>
      <protection locked="0"/>
    </xf>
    <xf numFmtId="0" fontId="12" fillId="5" borderId="0" xfId="4" applyFont="1" applyFill="1" applyBorder="1" applyAlignment="1" applyProtection="1">
      <alignment horizontal="left" vertical="center" wrapText="1"/>
      <protection locked="0"/>
    </xf>
    <xf numFmtId="0" fontId="12" fillId="5" borderId="18" xfId="0" applyFont="1" applyFill="1" applyBorder="1" applyAlignment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12" fillId="5" borderId="47" xfId="4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55" xfId="0" applyNumberFormat="1" applyFont="1" applyFill="1" applyBorder="1" applyAlignment="1" applyProtection="1">
      <alignment horizontal="center" vertical="center"/>
    </xf>
    <xf numFmtId="0" fontId="12" fillId="0" borderId="59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6" borderId="5" xfId="0" applyNumberFormat="1" applyFont="1" applyFill="1" applyBorder="1" applyAlignment="1" applyProtection="1">
      <alignment horizontal="center" vertical="center"/>
    </xf>
    <xf numFmtId="0" fontId="11" fillId="6" borderId="12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3" fontId="11" fillId="5" borderId="14" xfId="0" applyNumberFormat="1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0" fontId="11" fillId="5" borderId="11" xfId="0" applyNumberFormat="1" applyFont="1" applyFill="1" applyBorder="1" applyAlignment="1" applyProtection="1">
      <alignment horizontal="left" vertical="center"/>
    </xf>
    <xf numFmtId="0" fontId="11" fillId="5" borderId="12" xfId="0" applyNumberFormat="1" applyFont="1" applyFill="1" applyBorder="1" applyAlignment="1" applyProtection="1">
      <alignment horizontal="left" vertical="top"/>
    </xf>
    <xf numFmtId="0" fontId="11" fillId="5" borderId="16" xfId="0" applyNumberFormat="1" applyFont="1" applyFill="1" applyBorder="1" applyAlignment="1" applyProtection="1">
      <alignment horizontal="center" vertical="top"/>
    </xf>
    <xf numFmtId="0" fontId="11" fillId="5" borderId="14" xfId="0" applyNumberFormat="1" applyFont="1" applyFill="1" applyBorder="1" applyAlignment="1" applyProtection="1">
      <alignment horizontal="center" vertical="top"/>
    </xf>
    <xf numFmtId="0" fontId="11" fillId="5" borderId="4" xfId="0" applyNumberFormat="1" applyFont="1" applyFill="1" applyBorder="1" applyAlignment="1" applyProtection="1">
      <alignment horizontal="center" vertical="center"/>
    </xf>
    <xf numFmtId="3" fontId="11" fillId="5" borderId="12" xfId="0" applyNumberFormat="1" applyFont="1" applyFill="1" applyBorder="1" applyAlignment="1" applyProtection="1">
      <alignment horizontal="center" vertical="center"/>
    </xf>
    <xf numFmtId="3" fontId="11" fillId="5" borderId="18" xfId="0" applyNumberFormat="1" applyFont="1" applyFill="1" applyBorder="1" applyAlignment="1" applyProtection="1">
      <alignment horizontal="center" vertical="center"/>
    </xf>
    <xf numFmtId="3" fontId="11" fillId="5" borderId="16" xfId="0" applyNumberFormat="1" applyFont="1" applyFill="1" applyBorder="1" applyAlignment="1" applyProtection="1">
      <alignment horizontal="center" vertical="center"/>
    </xf>
    <xf numFmtId="3" fontId="11" fillId="5" borderId="17" xfId="0" applyNumberFormat="1" applyFont="1" applyFill="1" applyBorder="1" applyAlignment="1" applyProtection="1">
      <alignment horizontal="center" vertical="center"/>
    </xf>
    <xf numFmtId="3" fontId="11" fillId="5" borderId="4" xfId="0" applyNumberFormat="1" applyFont="1" applyFill="1" applyBorder="1" applyAlignment="1" applyProtection="1">
      <alignment horizontal="center" vertical="center"/>
    </xf>
    <xf numFmtId="3" fontId="11" fillId="6" borderId="12" xfId="0" applyNumberFormat="1" applyFont="1" applyFill="1" applyBorder="1" applyAlignment="1" applyProtection="1">
      <alignment horizontal="center" vertical="center"/>
    </xf>
    <xf numFmtId="3" fontId="11" fillId="6" borderId="18" xfId="0" applyNumberFormat="1" applyFont="1" applyFill="1" applyBorder="1" applyAlignment="1" applyProtection="1">
      <alignment horizontal="center" vertical="center"/>
    </xf>
    <xf numFmtId="0" fontId="11" fillId="5" borderId="18" xfId="0" applyNumberFormat="1" applyFont="1" applyFill="1" applyBorder="1" applyAlignment="1" applyProtection="1">
      <alignment horizontal="center" vertical="center"/>
    </xf>
    <xf numFmtId="0" fontId="11" fillId="5" borderId="16" xfId="0" applyNumberFormat="1" applyFont="1" applyFill="1" applyBorder="1" applyAlignment="1" applyProtection="1">
      <alignment horizontal="left" vertical="center"/>
    </xf>
    <xf numFmtId="0" fontId="11" fillId="5" borderId="14" xfId="0" applyNumberFormat="1" applyFont="1" applyFill="1" applyBorder="1" applyAlignment="1" applyProtection="1">
      <alignment horizontal="left" vertical="top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1" fillId="5" borderId="18" xfId="0" applyNumberFormat="1" applyFont="1" applyFill="1" applyBorder="1" applyAlignment="1" applyProtection="1">
      <alignment horizontal="center" vertical="center"/>
    </xf>
    <xf numFmtId="164" fontId="11" fillId="5" borderId="16" xfId="0" applyNumberFormat="1" applyFont="1" applyFill="1" applyBorder="1" applyAlignment="1" applyProtection="1">
      <alignment horizontal="center" vertical="center"/>
    </xf>
    <xf numFmtId="164" fontId="11" fillId="5" borderId="14" xfId="0" applyNumberFormat="1" applyFont="1" applyFill="1" applyBorder="1" applyAlignment="1" applyProtection="1">
      <alignment horizontal="center" vertical="center"/>
    </xf>
    <xf numFmtId="164" fontId="11" fillId="5" borderId="3" xfId="0" applyNumberFormat="1" applyFont="1" applyFill="1" applyBorder="1" applyAlignment="1" applyProtection="1">
      <alignment horizontal="center" vertical="center"/>
    </xf>
    <xf numFmtId="164" fontId="11" fillId="5" borderId="17" xfId="0" applyNumberFormat="1" applyFont="1" applyFill="1" applyBorder="1" applyAlignment="1" applyProtection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 vertical="center"/>
    </xf>
    <xf numFmtId="164" fontId="11" fillId="6" borderId="12" xfId="0" applyNumberFormat="1" applyFont="1" applyFill="1" applyBorder="1" applyAlignment="1" applyProtection="1">
      <alignment horizontal="center" vertical="center"/>
    </xf>
    <xf numFmtId="164" fontId="11" fillId="6" borderId="18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left" vertical="center"/>
    </xf>
    <xf numFmtId="0" fontId="12" fillId="5" borderId="38" xfId="0" applyNumberFormat="1" applyFont="1" applyFill="1" applyBorder="1" applyAlignment="1" applyProtection="1">
      <alignment horizontal="left" vertical="top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1" fillId="5" borderId="38" xfId="0" applyNumberFormat="1" applyFont="1" applyFill="1" applyBorder="1" applyAlignment="1" applyProtection="1">
      <alignment horizontal="center" vertical="center"/>
    </xf>
    <xf numFmtId="0" fontId="12" fillId="5" borderId="68" xfId="0" applyNumberFormat="1" applyFont="1" applyFill="1" applyBorder="1" applyAlignment="1" applyProtection="1">
      <alignment horizontal="center" vertical="center"/>
    </xf>
    <xf numFmtId="164" fontId="12" fillId="5" borderId="63" xfId="0" applyNumberFormat="1" applyFont="1" applyFill="1" applyBorder="1" applyAlignment="1" applyProtection="1">
      <alignment horizontal="center" vertical="center"/>
    </xf>
    <xf numFmtId="0" fontId="12" fillId="5" borderId="63" xfId="0" applyNumberFormat="1" applyFont="1" applyFill="1" applyBorder="1" applyAlignment="1" applyProtection="1">
      <alignment horizontal="center" vertical="center"/>
    </xf>
    <xf numFmtId="164" fontId="12" fillId="5" borderId="39" xfId="0" applyNumberFormat="1" applyFont="1" applyFill="1" applyBorder="1" applyAlignment="1" applyProtection="1">
      <alignment horizontal="center" vertical="center"/>
    </xf>
    <xf numFmtId="0" fontId="12" fillId="5" borderId="41" xfId="0" applyNumberFormat="1" applyFont="1" applyFill="1" applyBorder="1" applyAlignment="1" applyProtection="1">
      <alignment horizontal="center" vertical="center"/>
    </xf>
    <xf numFmtId="0" fontId="12" fillId="5" borderId="69" xfId="0" applyNumberFormat="1" applyFont="1" applyFill="1" applyBorder="1" applyAlignment="1" applyProtection="1">
      <alignment horizontal="center" vertical="center"/>
    </xf>
    <xf numFmtId="0" fontId="12" fillId="5" borderId="67" xfId="0" applyNumberFormat="1" applyFont="1" applyFill="1" applyBorder="1" applyAlignment="1" applyProtection="1">
      <alignment horizontal="center" vertical="center"/>
    </xf>
    <xf numFmtId="0" fontId="12" fillId="6" borderId="63" xfId="0" applyNumberFormat="1" applyFont="1" applyFill="1" applyBorder="1" applyAlignment="1" applyProtection="1">
      <alignment horizontal="center" vertical="center"/>
    </xf>
    <xf numFmtId="0" fontId="12" fillId="6" borderId="39" xfId="0" applyNumberFormat="1" applyFont="1" applyFill="1" applyBorder="1" applyAlignment="1" applyProtection="1">
      <alignment horizontal="center" vertical="center"/>
    </xf>
    <xf numFmtId="0" fontId="12" fillId="5" borderId="39" xfId="0" applyNumberFormat="1" applyFont="1" applyFill="1" applyBorder="1" applyAlignment="1" applyProtection="1">
      <alignment horizontal="center" vertical="center"/>
    </xf>
    <xf numFmtId="164" fontId="12" fillId="5" borderId="41" xfId="4" applyNumberFormat="1" applyFont="1" applyFill="1" applyBorder="1" applyAlignment="1" applyProtection="1">
      <alignment horizontal="center" vertical="center"/>
      <protection locked="0"/>
    </xf>
    <xf numFmtId="164" fontId="12" fillId="5" borderId="69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left" vertical="center"/>
    </xf>
    <xf numFmtId="0" fontId="12" fillId="5" borderId="1" xfId="0" applyNumberFormat="1" applyFont="1" applyFill="1" applyBorder="1" applyAlignment="1" applyProtection="1">
      <alignment horizontal="left" vertical="top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2" fillId="5" borderId="61" xfId="0" applyNumberFormat="1" applyFont="1" applyFill="1" applyBorder="1" applyAlignment="1" applyProtection="1">
      <alignment horizontal="center" vertical="center"/>
    </xf>
    <xf numFmtId="164" fontId="12" fillId="5" borderId="60" xfId="0" applyNumberFormat="1" applyFont="1" applyFill="1" applyBorder="1" applyAlignment="1" applyProtection="1">
      <alignment horizontal="center" vertical="center"/>
    </xf>
    <xf numFmtId="0" fontId="12" fillId="5" borderId="60" xfId="0" applyNumberFormat="1" applyFont="1" applyFill="1" applyBorder="1" applyAlignment="1" applyProtection="1">
      <alignment horizontal="center" vertical="center"/>
    </xf>
    <xf numFmtId="164" fontId="12" fillId="5" borderId="23" xfId="0" applyNumberFormat="1" applyFont="1" applyFill="1" applyBorder="1" applyAlignment="1" applyProtection="1">
      <alignment horizontal="center" vertical="center"/>
    </xf>
    <xf numFmtId="0" fontId="12" fillId="5" borderId="25" xfId="0" applyNumberFormat="1" applyFont="1" applyFill="1" applyBorder="1" applyAlignment="1" applyProtection="1">
      <alignment horizontal="center" vertical="center"/>
    </xf>
    <xf numFmtId="0" fontId="12" fillId="5" borderId="21" xfId="0" applyNumberFormat="1" applyFont="1" applyFill="1" applyBorder="1" applyAlignment="1" applyProtection="1">
      <alignment horizontal="center" vertical="center"/>
    </xf>
    <xf numFmtId="0" fontId="12" fillId="5" borderId="22" xfId="0" applyNumberFormat="1" applyFont="1" applyFill="1" applyBorder="1" applyAlignment="1" applyProtection="1">
      <alignment horizontal="center" vertical="center"/>
    </xf>
    <xf numFmtId="0" fontId="12" fillId="6" borderId="60" xfId="0" applyNumberFormat="1" applyFont="1" applyFill="1" applyBorder="1" applyAlignment="1" applyProtection="1">
      <alignment horizontal="center" vertical="center"/>
    </xf>
    <xf numFmtId="0" fontId="12" fillId="6" borderId="23" xfId="0" applyNumberFormat="1" applyFont="1" applyFill="1" applyBorder="1" applyAlignment="1" applyProtection="1">
      <alignment horizontal="center" vertical="center"/>
    </xf>
    <xf numFmtId="0" fontId="12" fillId="5" borderId="23" xfId="0" applyNumberFormat="1" applyFont="1" applyFill="1" applyBorder="1" applyAlignment="1" applyProtection="1">
      <alignment horizontal="center" vertical="center"/>
    </xf>
    <xf numFmtId="164" fontId="12" fillId="5" borderId="25" xfId="4" applyNumberFormat="1" applyFont="1" applyFill="1" applyBorder="1" applyAlignment="1" applyProtection="1">
      <alignment horizontal="center" vertical="center"/>
      <protection locked="0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left" vertical="top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/>
    <xf numFmtId="0" fontId="12" fillId="5" borderId="1" xfId="0" applyNumberFormat="1" applyFont="1" applyFill="1" applyBorder="1" applyAlignment="1" applyProtection="1">
      <alignment horizontal="left" vertical="center" wrapText="1"/>
    </xf>
    <xf numFmtId="0" fontId="12" fillId="5" borderId="44" xfId="0" applyNumberFormat="1" applyFont="1" applyFill="1" applyBorder="1" applyAlignment="1" applyProtection="1">
      <alignment horizontal="left" vertical="center"/>
    </xf>
    <xf numFmtId="0" fontId="12" fillId="5" borderId="44" xfId="0" applyNumberFormat="1" applyFont="1" applyFill="1" applyBorder="1" applyAlignment="1" applyProtection="1">
      <alignment horizontal="left" vertical="top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2" fillId="5" borderId="66" xfId="0" applyNumberFormat="1" applyFont="1" applyFill="1" applyBorder="1" applyAlignment="1" applyProtection="1">
      <alignment horizontal="center" vertical="center"/>
    </xf>
    <xf numFmtId="164" fontId="12" fillId="5" borderId="65" xfId="0" applyNumberFormat="1" applyFont="1" applyFill="1" applyBorder="1" applyAlignment="1" applyProtection="1">
      <alignment horizontal="center" vertical="center"/>
    </xf>
    <xf numFmtId="0" fontId="12" fillId="5" borderId="65" xfId="0" applyNumberFormat="1" applyFont="1" applyFill="1" applyBorder="1" applyAlignment="1" applyProtection="1">
      <alignment horizontal="center" vertical="center"/>
    </xf>
    <xf numFmtId="164" fontId="12" fillId="5" borderId="70" xfId="0" applyNumberFormat="1" applyFont="1" applyFill="1" applyBorder="1" applyAlignment="1" applyProtection="1">
      <alignment horizontal="center" vertical="center"/>
    </xf>
    <xf numFmtId="0" fontId="12" fillId="5" borderId="33" xfId="0" applyNumberFormat="1" applyFont="1" applyFill="1" applyBorder="1" applyAlignment="1" applyProtection="1">
      <alignment horizontal="center" vertical="center"/>
    </xf>
    <xf numFmtId="0" fontId="12" fillId="5" borderId="27" xfId="0" applyNumberFormat="1" applyFont="1" applyFill="1" applyBorder="1" applyAlignment="1" applyProtection="1">
      <alignment horizontal="center" vertical="center"/>
    </xf>
    <xf numFmtId="0" fontId="12" fillId="5" borderId="26" xfId="0" applyNumberFormat="1" applyFont="1" applyFill="1" applyBorder="1" applyAlignment="1" applyProtection="1">
      <alignment horizontal="center" vertical="center"/>
    </xf>
    <xf numFmtId="0" fontId="12" fillId="6" borderId="65" xfId="0" applyNumberFormat="1" applyFont="1" applyFill="1" applyBorder="1" applyAlignment="1" applyProtection="1">
      <alignment horizontal="center" vertical="center"/>
    </xf>
    <xf numFmtId="0" fontId="12" fillId="6" borderId="70" xfId="0" applyNumberFormat="1" applyFont="1" applyFill="1" applyBorder="1" applyAlignment="1" applyProtection="1">
      <alignment horizontal="center" vertical="center"/>
    </xf>
    <xf numFmtId="0" fontId="12" fillId="5" borderId="70" xfId="0" applyNumberFormat="1" applyFont="1" applyFill="1" applyBorder="1" applyAlignment="1" applyProtection="1">
      <alignment horizontal="center" vertical="center"/>
    </xf>
    <xf numFmtId="164" fontId="12" fillId="7" borderId="33" xfId="4" applyNumberFormat="1" applyFont="1" applyFill="1" applyBorder="1" applyAlignment="1" applyProtection="1">
      <alignment horizontal="center" vertical="center"/>
      <protection locked="0"/>
    </xf>
    <xf numFmtId="164" fontId="12" fillId="7" borderId="27" xfId="4" applyNumberFormat="1" applyFont="1" applyFill="1" applyBorder="1" applyAlignment="1" applyProtection="1">
      <alignment horizontal="center" vertical="center"/>
      <protection locked="0"/>
    </xf>
    <xf numFmtId="164" fontId="12" fillId="7" borderId="25" xfId="4" applyNumberFormat="1" applyFont="1" applyFill="1" applyBorder="1" applyAlignment="1" applyProtection="1">
      <alignment horizontal="center" vertical="center"/>
      <protection locked="0"/>
    </xf>
    <xf numFmtId="0" fontId="11" fillId="5" borderId="23" xfId="0" applyNumberFormat="1" applyFont="1" applyFill="1" applyBorder="1" applyAlignment="1" applyProtection="1">
      <alignment horizontal="center" vertical="center"/>
    </xf>
    <xf numFmtId="0" fontId="11" fillId="5" borderId="61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29" fillId="0" borderId="0" xfId="0" applyFont="1" applyBorder="1"/>
    <xf numFmtId="0" fontId="11" fillId="5" borderId="14" xfId="0" applyNumberFormat="1" applyFont="1" applyFill="1" applyBorder="1" applyAlignment="1" applyProtection="1">
      <alignment horizontal="left" vertical="top" wrapText="1"/>
    </xf>
    <xf numFmtId="164" fontId="11" fillId="5" borderId="25" xfId="0" applyNumberFormat="1" applyFont="1" applyFill="1" applyBorder="1" applyAlignment="1" applyProtection="1">
      <alignment horizontal="center" vertical="center"/>
    </xf>
    <xf numFmtId="0" fontId="11" fillId="5" borderId="38" xfId="0" applyNumberFormat="1" applyFont="1" applyFill="1" applyBorder="1" applyAlignment="1" applyProtection="1">
      <alignment horizontal="left" vertical="center"/>
    </xf>
    <xf numFmtId="0" fontId="12" fillId="5" borderId="38" xfId="0" applyNumberFormat="1" applyFont="1" applyFill="1" applyBorder="1" applyAlignment="1" applyProtection="1">
      <alignment horizontal="left" vertical="top" wrapText="1"/>
    </xf>
    <xf numFmtId="0" fontId="12" fillId="5" borderId="38" xfId="0" applyNumberFormat="1" applyFont="1" applyFill="1" applyBorder="1" applyAlignment="1" applyProtection="1">
      <alignment horizontal="center" vertical="top"/>
    </xf>
    <xf numFmtId="164" fontId="12" fillId="5" borderId="41" xfId="0" applyNumberFormat="1" applyFont="1" applyFill="1" applyBorder="1" applyAlignment="1" applyProtection="1">
      <alignment horizontal="center" vertical="center"/>
    </xf>
    <xf numFmtId="164" fontId="12" fillId="5" borderId="38" xfId="0" applyNumberFormat="1" applyFont="1" applyFill="1" applyBorder="1" applyAlignment="1" applyProtection="1">
      <alignment horizontal="center" vertical="center"/>
    </xf>
    <xf numFmtId="164" fontId="12" fillId="5" borderId="69" xfId="0" applyNumberFormat="1" applyFont="1" applyFill="1" applyBorder="1" applyAlignment="1" applyProtection="1">
      <alignment horizontal="center" vertical="center"/>
    </xf>
    <xf numFmtId="164" fontId="12" fillId="5" borderId="67" xfId="0" applyNumberFormat="1" applyFont="1" applyFill="1" applyBorder="1" applyAlignment="1" applyProtection="1">
      <alignment horizontal="center" vertical="center"/>
    </xf>
    <xf numFmtId="164" fontId="12" fillId="5" borderId="68" xfId="0" applyNumberFormat="1" applyFont="1" applyFill="1" applyBorder="1" applyAlignment="1" applyProtection="1">
      <alignment horizontal="center" vertical="center"/>
    </xf>
    <xf numFmtId="164" fontId="12" fillId="6" borderId="63" xfId="0" applyNumberFormat="1" applyFont="1" applyFill="1" applyBorder="1" applyAlignment="1" applyProtection="1">
      <alignment horizontal="center" vertical="center"/>
    </xf>
    <xf numFmtId="164" fontId="12" fillId="6" borderId="39" xfId="0" applyNumberFormat="1" applyFont="1" applyFill="1" applyBorder="1" applyAlignment="1" applyProtection="1">
      <alignment horizontal="center" vertical="center"/>
    </xf>
    <xf numFmtId="0" fontId="11" fillId="5" borderId="25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44" xfId="0" applyNumberFormat="1" applyFont="1" applyFill="1" applyBorder="1" applyAlignment="1" applyProtection="1">
      <alignment horizontal="left" vertical="top"/>
    </xf>
    <xf numFmtId="164" fontId="12" fillId="5" borderId="33" xfId="4" applyNumberFormat="1" applyFont="1" applyFill="1" applyBorder="1" applyAlignment="1" applyProtection="1">
      <alignment horizontal="center" vertical="center"/>
      <protection locked="0"/>
    </xf>
    <xf numFmtId="164" fontId="12" fillId="5" borderId="27" xfId="4" applyNumberFormat="1" applyFont="1" applyFill="1" applyBorder="1" applyAlignment="1" applyProtection="1">
      <alignment horizontal="center" vertical="center"/>
      <protection locked="0"/>
    </xf>
    <xf numFmtId="0" fontId="12" fillId="0" borderId="38" xfId="0" applyNumberFormat="1" applyFont="1" applyFill="1" applyBorder="1" applyAlignment="1" applyProtection="1">
      <alignment horizontal="left" vertical="center"/>
    </xf>
    <xf numFmtId="0" fontId="11" fillId="0" borderId="38" xfId="0" applyNumberFormat="1" applyFont="1" applyFill="1" applyBorder="1" applyAlignment="1" applyProtection="1">
      <alignment horizontal="left" vertical="top" wrapText="1"/>
    </xf>
    <xf numFmtId="164" fontId="11" fillId="5" borderId="63" xfId="0" applyNumberFormat="1" applyFont="1" applyFill="1" applyBorder="1" applyAlignment="1" applyProtection="1">
      <alignment horizontal="center" vertical="center"/>
    </xf>
    <xf numFmtId="164" fontId="11" fillId="5" borderId="39" xfId="0" applyNumberFormat="1" applyFont="1" applyFill="1" applyBorder="1" applyAlignment="1" applyProtection="1">
      <alignment horizontal="center" vertical="center"/>
    </xf>
    <xf numFmtId="164" fontId="11" fillId="5" borderId="41" xfId="0" applyNumberFormat="1" applyFont="1" applyFill="1" applyBorder="1" applyAlignment="1" applyProtection="1">
      <alignment horizontal="center" vertical="center"/>
    </xf>
    <xf numFmtId="164" fontId="11" fillId="5" borderId="38" xfId="0" applyNumberFormat="1" applyFont="1" applyFill="1" applyBorder="1" applyAlignment="1" applyProtection="1">
      <alignment horizontal="center" vertical="center"/>
    </xf>
    <xf numFmtId="164" fontId="11" fillId="5" borderId="69" xfId="0" applyNumberFormat="1" applyFont="1" applyFill="1" applyBorder="1" applyAlignment="1" applyProtection="1">
      <alignment horizontal="center" vertical="center"/>
    </xf>
    <xf numFmtId="164" fontId="11" fillId="5" borderId="67" xfId="0" applyNumberFormat="1" applyFont="1" applyFill="1" applyBorder="1" applyAlignment="1" applyProtection="1">
      <alignment horizontal="center" vertical="center"/>
    </xf>
    <xf numFmtId="164" fontId="11" fillId="5" borderId="68" xfId="0" applyNumberFormat="1" applyFont="1" applyFill="1" applyBorder="1" applyAlignment="1" applyProtection="1">
      <alignment horizontal="center" vertical="center"/>
    </xf>
    <xf numFmtId="164" fontId="11" fillId="6" borderId="63" xfId="0" applyNumberFormat="1" applyFont="1" applyFill="1" applyBorder="1" applyAlignment="1" applyProtection="1">
      <alignment horizontal="center" vertical="center"/>
    </xf>
    <xf numFmtId="164" fontId="11" fillId="6" borderId="39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left" vertical="top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61" xfId="0" applyNumberFormat="1" applyFont="1" applyFill="1" applyBorder="1" applyAlignment="1" applyProtection="1">
      <alignment horizontal="center" vertical="center"/>
    </xf>
    <xf numFmtId="164" fontId="25" fillId="0" borderId="60" xfId="0" applyNumberFormat="1" applyFont="1" applyFill="1" applyBorder="1" applyAlignment="1" applyProtection="1">
      <alignment horizontal="center" vertical="center"/>
    </xf>
    <xf numFmtId="0" fontId="25" fillId="0" borderId="60" xfId="0" applyNumberFormat="1" applyFont="1" applyFill="1" applyBorder="1" applyAlignment="1" applyProtection="1">
      <alignment horizontal="center" vertical="center"/>
    </xf>
    <xf numFmtId="164" fontId="25" fillId="0" borderId="23" xfId="0" applyNumberFormat="1" applyFont="1" applyFill="1" applyBorder="1" applyAlignment="1" applyProtection="1">
      <alignment horizontal="center" vertical="center"/>
    </xf>
    <xf numFmtId="0" fontId="25" fillId="0" borderId="25" xfId="0" applyNumberFormat="1" applyFont="1" applyFill="1" applyBorder="1" applyAlignment="1" applyProtection="1">
      <alignment horizontal="center" vertical="center"/>
    </xf>
    <xf numFmtId="0" fontId="25" fillId="0" borderId="21" xfId="0" applyNumberFormat="1" applyFont="1" applyFill="1" applyBorder="1" applyAlignment="1" applyProtection="1">
      <alignment horizontal="center" vertical="center"/>
    </xf>
    <xf numFmtId="0" fontId="25" fillId="0" borderId="22" xfId="0" applyNumberFormat="1" applyFont="1" applyFill="1" applyBorder="1" applyAlignment="1" applyProtection="1">
      <alignment horizontal="center" vertical="center"/>
    </xf>
    <xf numFmtId="0" fontId="25" fillId="6" borderId="60" xfId="0" applyNumberFormat="1" applyFont="1" applyFill="1" applyBorder="1" applyAlignment="1" applyProtection="1">
      <alignment horizontal="center" vertical="center"/>
    </xf>
    <xf numFmtId="0" fontId="25" fillId="6" borderId="23" xfId="0" applyNumberFormat="1" applyFont="1" applyFill="1" applyBorder="1" applyAlignment="1" applyProtection="1">
      <alignment horizontal="center" vertical="center"/>
    </xf>
    <xf numFmtId="164" fontId="25" fillId="0" borderId="25" xfId="4" applyNumberFormat="1" applyFont="1" applyFill="1" applyBorder="1" applyAlignment="1" applyProtection="1">
      <alignment horizontal="center" vertical="center"/>
      <protection locked="0"/>
    </xf>
    <xf numFmtId="164" fontId="25" fillId="0" borderId="21" xfId="4" applyNumberFormat="1" applyFont="1" applyFill="1" applyBorder="1" applyAlignment="1" applyProtection="1">
      <alignment horizontal="center" vertical="center"/>
      <protection locked="0"/>
    </xf>
    <xf numFmtId="164" fontId="25" fillId="0" borderId="28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0" fontId="25" fillId="0" borderId="35" xfId="0" applyNumberFormat="1" applyFont="1" applyFill="1" applyBorder="1" applyAlignment="1" applyProtection="1">
      <alignment horizontal="center" vertical="center"/>
    </xf>
    <xf numFmtId="0" fontId="25" fillId="0" borderId="45" xfId="0" applyNumberFormat="1" applyFont="1" applyFill="1" applyBorder="1" applyAlignment="1" applyProtection="1">
      <alignment horizontal="center" vertical="center"/>
    </xf>
    <xf numFmtId="0" fontId="25" fillId="0" borderId="34" xfId="0" applyNumberFormat="1" applyFont="1" applyFill="1" applyBorder="1" applyAlignment="1" applyProtection="1">
      <alignment horizontal="center" vertical="center"/>
    </xf>
    <xf numFmtId="164" fontId="25" fillId="0" borderId="35" xfId="4" applyNumberFormat="1" applyFont="1" applyFill="1" applyBorder="1" applyAlignment="1" applyProtection="1">
      <alignment horizontal="center" vertical="center"/>
      <protection locked="0"/>
    </xf>
    <xf numFmtId="164" fontId="25" fillId="0" borderId="34" xfId="4" applyNumberFormat="1" applyFont="1" applyFill="1" applyBorder="1" applyAlignment="1" applyProtection="1">
      <alignment horizontal="center" vertical="center"/>
      <protection locked="0"/>
    </xf>
    <xf numFmtId="0" fontId="11" fillId="5" borderId="33" xfId="0" applyNumberFormat="1" applyFont="1" applyFill="1" applyBorder="1" applyAlignment="1" applyProtection="1">
      <alignment horizontal="center" vertical="center"/>
    </xf>
    <xf numFmtId="1" fontId="12" fillId="5" borderId="56" xfId="4" applyNumberFormat="1" applyFont="1" applyFill="1" applyBorder="1" applyAlignment="1">
      <alignment horizontal="center" vertical="center"/>
    </xf>
    <xf numFmtId="1" fontId="12" fillId="5" borderId="15" xfId="4" applyNumberFormat="1" applyFont="1" applyFill="1" applyBorder="1" applyAlignment="1">
      <alignment horizontal="center" vertical="center"/>
    </xf>
    <xf numFmtId="1" fontId="11" fillId="6" borderId="50" xfId="4" applyNumberFormat="1" applyFont="1" applyFill="1" applyBorder="1" applyAlignment="1">
      <alignment horizontal="center" vertical="center"/>
    </xf>
    <xf numFmtId="1" fontId="11" fillId="6" borderId="54" xfId="4" applyNumberFormat="1" applyFont="1" applyFill="1" applyBorder="1" applyAlignment="1">
      <alignment horizontal="center" vertical="center"/>
    </xf>
    <xf numFmtId="1" fontId="11" fillId="6" borderId="13" xfId="4" applyNumberFormat="1" applyFont="1" applyFill="1" applyBorder="1" applyAlignment="1">
      <alignment horizontal="center" vertical="center"/>
    </xf>
    <xf numFmtId="1" fontId="11" fillId="6" borderId="14" xfId="4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 applyProtection="1">
      <alignment horizontal="center" vertical="center"/>
    </xf>
    <xf numFmtId="0" fontId="25" fillId="6" borderId="39" xfId="0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center" vertical="center"/>
    </xf>
    <xf numFmtId="3" fontId="11" fillId="0" borderId="18" xfId="0" applyNumberFormat="1" applyFont="1" applyFill="1" applyBorder="1" applyAlignment="1" applyProtection="1">
      <alignment horizontal="center" vertical="center"/>
    </xf>
    <xf numFmtId="164" fontId="11" fillId="0" borderId="18" xfId="0" applyNumberFormat="1" applyFont="1" applyFill="1" applyBorder="1" applyAlignment="1" applyProtection="1">
      <alignment horizontal="center" vertical="center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center"/>
    </xf>
    <xf numFmtId="0" fontId="12" fillId="0" borderId="70" xfId="0" applyNumberFormat="1" applyFont="1" applyFill="1" applyBorder="1" applyAlignment="1" applyProtection="1">
      <alignment horizontal="center" vertical="center"/>
    </xf>
    <xf numFmtId="164" fontId="12" fillId="0" borderId="39" xfId="0" applyNumberFormat="1" applyFont="1" applyFill="1" applyBorder="1" applyAlignment="1" applyProtection="1">
      <alignment horizontal="center" vertical="center"/>
    </xf>
    <xf numFmtId="164" fontId="11" fillId="0" borderId="39" xfId="0" applyNumberFormat="1" applyFont="1" applyFill="1" applyBorder="1" applyAlignment="1" applyProtection="1">
      <alignment horizontal="center" vertical="center"/>
    </xf>
    <xf numFmtId="0" fontId="25" fillId="0" borderId="64" xfId="0" applyNumberFormat="1" applyFont="1" applyFill="1" applyBorder="1" applyAlignment="1" applyProtection="1">
      <alignment horizontal="center" vertical="center"/>
    </xf>
    <xf numFmtId="1" fontId="11" fillId="0" borderId="49" xfId="4" applyNumberFormat="1" applyFont="1" applyFill="1" applyBorder="1" applyAlignment="1">
      <alignment horizontal="center" vertical="center"/>
    </xf>
    <xf numFmtId="0" fontId="12" fillId="5" borderId="1" xfId="4" applyFont="1" applyFill="1" applyBorder="1" applyAlignment="1" applyProtection="1">
      <alignment horizontal="left" vertical="center" wrapText="1"/>
      <protection locked="0"/>
    </xf>
    <xf numFmtId="1" fontId="12" fillId="5" borderId="1" xfId="4" applyNumberFormat="1" applyFont="1" applyFill="1" applyBorder="1" applyAlignment="1">
      <alignment horizontal="center" vertical="center"/>
    </xf>
    <xf numFmtId="0" fontId="12" fillId="5" borderId="12" xfId="4" applyFont="1" applyFill="1" applyBorder="1" applyAlignment="1" applyProtection="1">
      <alignment horizontal="left" vertical="center" wrapText="1"/>
      <protection locked="0"/>
    </xf>
    <xf numFmtId="0" fontId="12" fillId="5" borderId="62" xfId="4" applyFont="1" applyFill="1" applyBorder="1" applyAlignment="1" applyProtection="1">
      <alignment horizontal="left" vertical="center" wrapText="1"/>
      <protection locked="0"/>
    </xf>
    <xf numFmtId="0" fontId="12" fillId="5" borderId="1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 wrapText="1"/>
    </xf>
    <xf numFmtId="1" fontId="12" fillId="5" borderId="12" xfId="4" applyNumberFormat="1" applyFont="1" applyFill="1" applyBorder="1" applyAlignment="1">
      <alignment horizontal="center" vertical="center"/>
    </xf>
    <xf numFmtId="0" fontId="12" fillId="5" borderId="15" xfId="4" applyFont="1" applyFill="1" applyBorder="1" applyAlignment="1" applyProtection="1">
      <alignment horizontal="left" vertical="center" wrapText="1"/>
      <protection locked="0"/>
    </xf>
    <xf numFmtId="0" fontId="12" fillId="5" borderId="28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>
      <alignment horizontal="center" vertical="center"/>
    </xf>
    <xf numFmtId="0" fontId="12" fillId="5" borderId="12" xfId="4" applyFont="1" applyFill="1" applyBorder="1" applyAlignment="1">
      <alignment horizontal="left" vertical="center"/>
    </xf>
    <xf numFmtId="0" fontId="11" fillId="5" borderId="1" xfId="4" applyFont="1" applyFill="1" applyBorder="1" applyAlignment="1" applyProtection="1">
      <alignment horizontal="left" vertical="center" wrapText="1"/>
      <protection locked="0"/>
    </xf>
    <xf numFmtId="0" fontId="11" fillId="5" borderId="15" xfId="4" applyFont="1" applyFill="1" applyBorder="1" applyAlignment="1" applyProtection="1">
      <alignment horizontal="left" vertical="center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5" borderId="49" xfId="4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center" vertical="center"/>
    </xf>
    <xf numFmtId="0" fontId="11" fillId="5" borderId="50" xfId="4" applyFont="1" applyFill="1" applyBorder="1" applyAlignment="1">
      <alignment horizontal="center" vertical="center"/>
    </xf>
    <xf numFmtId="0" fontId="11" fillId="5" borderId="25" xfId="4" applyFont="1" applyFill="1" applyBorder="1" applyAlignment="1">
      <alignment horizontal="center" vertical="center"/>
    </xf>
    <xf numFmtId="0" fontId="12" fillId="5" borderId="45" xfId="0" applyNumberFormat="1" applyFont="1" applyFill="1" applyBorder="1" applyAlignment="1" applyProtection="1">
      <alignment horizontal="center" vertical="center"/>
    </xf>
    <xf numFmtId="0" fontId="12" fillId="5" borderId="14" xfId="0" applyNumberFormat="1" applyFont="1" applyFill="1" applyBorder="1" applyAlignment="1" applyProtection="1">
      <alignment horizontal="center" vertical="center"/>
    </xf>
    <xf numFmtId="0" fontId="11" fillId="5" borderId="17" xfId="0" applyNumberFormat="1" applyFont="1" applyFill="1" applyBorder="1" applyAlignment="1" applyProtection="1">
      <alignment horizontal="center" vertical="center"/>
    </xf>
    <xf numFmtId="0" fontId="11" fillId="5" borderId="22" xfId="0" applyNumberFormat="1" applyFont="1" applyFill="1" applyBorder="1" applyAlignment="1" applyProtection="1">
      <alignment horizontal="center" vertical="center"/>
    </xf>
    <xf numFmtId="0" fontId="11" fillId="5" borderId="25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 applyProtection="1">
      <alignment horizontal="center" vertical="center"/>
      <protection locked="0"/>
    </xf>
    <xf numFmtId="0" fontId="11" fillId="5" borderId="21" xfId="4" applyFont="1" applyFill="1" applyBorder="1" applyAlignment="1" applyProtection="1">
      <alignment horizontal="center" vertical="center"/>
      <protection locked="0"/>
    </xf>
    <xf numFmtId="1" fontId="11" fillId="0" borderId="12" xfId="0" applyNumberFormat="1" applyFont="1" applyFill="1" applyBorder="1" applyAlignment="1" applyProtection="1">
      <alignment horizontal="center" vertical="center"/>
    </xf>
    <xf numFmtId="1" fontId="11" fillId="5" borderId="12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1" fontId="12" fillId="5" borderId="57" xfId="4" applyNumberFormat="1" applyFont="1" applyFill="1" applyBorder="1" applyAlignment="1">
      <alignment horizontal="center" vertical="center"/>
    </xf>
    <xf numFmtId="0" fontId="12" fillId="5" borderId="40" xfId="4" applyFont="1" applyFill="1" applyBorder="1" applyAlignment="1">
      <alignment horizontal="center" vertical="center"/>
    </xf>
    <xf numFmtId="1" fontId="12" fillId="5" borderId="40" xfId="4" applyNumberFormat="1" applyFont="1" applyFill="1" applyBorder="1" applyAlignment="1">
      <alignment horizontal="center" vertical="center"/>
    </xf>
    <xf numFmtId="1" fontId="12" fillId="5" borderId="71" xfId="4" applyNumberFormat="1" applyFont="1" applyFill="1" applyBorder="1" applyAlignment="1">
      <alignment horizontal="center" vertical="center"/>
    </xf>
    <xf numFmtId="0" fontId="12" fillId="5" borderId="57" xfId="4" applyFont="1" applyFill="1" applyBorder="1" applyAlignment="1">
      <alignment horizontal="center" vertical="center"/>
    </xf>
    <xf numFmtId="0" fontId="11" fillId="5" borderId="40" xfId="4" applyFont="1" applyFill="1" applyBorder="1" applyAlignment="1">
      <alignment horizontal="center" vertical="center"/>
    </xf>
    <xf numFmtId="1" fontId="12" fillId="5" borderId="53" xfId="4" applyNumberFormat="1" applyFont="1" applyFill="1" applyBorder="1" applyAlignment="1">
      <alignment horizontal="center" vertical="center"/>
    </xf>
    <xf numFmtId="0" fontId="12" fillId="5" borderId="31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164" fontId="12" fillId="5" borderId="60" xfId="4" applyNumberFormat="1" applyFont="1" applyFill="1" applyBorder="1" applyAlignment="1">
      <alignment horizontal="center" vertical="center"/>
    </xf>
    <xf numFmtId="0" fontId="12" fillId="5" borderId="30" xfId="4" applyFont="1" applyFill="1" applyBorder="1" applyAlignment="1" applyProtection="1">
      <alignment horizontal="center" vertical="center"/>
      <protection locked="0"/>
    </xf>
    <xf numFmtId="0" fontId="12" fillId="5" borderId="1" xfId="4" applyFont="1" applyFill="1" applyBorder="1" applyAlignment="1">
      <alignment horizontal="center" vertical="center"/>
    </xf>
    <xf numFmtId="0" fontId="11" fillId="5" borderId="28" xfId="4" applyFont="1" applyFill="1" applyBorder="1" applyAlignment="1">
      <alignment horizontal="center" vertical="center"/>
    </xf>
    <xf numFmtId="0" fontId="12" fillId="5" borderId="28" xfId="4" applyFont="1" applyFill="1" applyBorder="1" applyAlignment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1" fontId="12" fillId="5" borderId="65" xfId="4" applyNumberFormat="1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1" fontId="11" fillId="5" borderId="14" xfId="0" applyNumberFormat="1" applyFont="1" applyFill="1" applyBorder="1" applyAlignment="1" applyProtection="1">
      <alignment horizontal="center" vertical="center"/>
    </xf>
    <xf numFmtId="1" fontId="11" fillId="5" borderId="16" xfId="0" applyNumberFormat="1" applyFont="1" applyFill="1" applyBorder="1" applyAlignment="1" applyProtection="1">
      <alignment horizontal="center" vertical="center"/>
    </xf>
    <xf numFmtId="0" fontId="12" fillId="5" borderId="35" xfId="0" applyNumberFormat="1" applyFont="1" applyFill="1" applyBorder="1" applyAlignment="1" applyProtection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/>
    </xf>
    <xf numFmtId="0" fontId="19" fillId="8" borderId="0" xfId="4" applyFont="1" applyFill="1"/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30" fillId="5" borderId="3" xfId="0" applyNumberFormat="1" applyFont="1" applyFill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top"/>
    </xf>
    <xf numFmtId="0" fontId="12" fillId="5" borderId="69" xfId="0" applyNumberFormat="1" applyFont="1" applyFill="1" applyBorder="1" applyAlignment="1" applyProtection="1">
      <alignment horizontal="center" vertical="top"/>
    </xf>
    <xf numFmtId="0" fontId="12" fillId="5" borderId="21" xfId="0" applyNumberFormat="1" applyFont="1" applyFill="1" applyBorder="1" applyAlignment="1" applyProtection="1">
      <alignment horizontal="center" vertical="top"/>
    </xf>
    <xf numFmtId="0" fontId="11" fillId="5" borderId="21" xfId="0" applyNumberFormat="1" applyFont="1" applyFill="1" applyBorder="1" applyAlignment="1" applyProtection="1">
      <alignment horizontal="center" vertical="top"/>
    </xf>
    <xf numFmtId="0" fontId="12" fillId="5" borderId="27" xfId="0" applyNumberFormat="1" applyFont="1" applyFill="1" applyBorder="1" applyAlignment="1" applyProtection="1">
      <alignment horizontal="center" vertical="top"/>
    </xf>
    <xf numFmtId="1" fontId="12" fillId="5" borderId="62" xfId="4" applyNumberFormat="1" applyFont="1" applyFill="1" applyBorder="1" applyAlignment="1">
      <alignment horizontal="center" vertical="center"/>
    </xf>
    <xf numFmtId="1" fontId="12" fillId="5" borderId="60" xfId="4" applyNumberFormat="1" applyFont="1" applyFill="1" applyBorder="1" applyAlignment="1">
      <alignment horizontal="center" vertical="center"/>
    </xf>
    <xf numFmtId="0" fontId="12" fillId="5" borderId="62" xfId="4" applyFont="1" applyFill="1" applyBorder="1" applyAlignment="1">
      <alignment horizontal="center" vertical="center"/>
    </xf>
    <xf numFmtId="0" fontId="11" fillId="5" borderId="60" xfId="4" applyFont="1" applyFill="1" applyBorder="1" applyAlignment="1">
      <alignment horizontal="center" vertical="center"/>
    </xf>
    <xf numFmtId="1" fontId="27" fillId="5" borderId="63" xfId="4" applyNumberFormat="1" applyFont="1" applyFill="1" applyBorder="1" applyAlignment="1">
      <alignment horizontal="center" vertical="center"/>
    </xf>
    <xf numFmtId="1" fontId="12" fillId="5" borderId="41" xfId="4" applyNumberFormat="1" applyFont="1" applyFill="1" applyBorder="1" applyAlignment="1">
      <alignment horizontal="center" vertical="center"/>
    </xf>
    <xf numFmtId="1" fontId="12" fillId="5" borderId="63" xfId="4" applyNumberFormat="1" applyFont="1" applyFill="1" applyBorder="1" applyAlignment="1">
      <alignment horizontal="center" vertical="center"/>
    </xf>
    <xf numFmtId="1" fontId="12" fillId="5" borderId="28" xfId="4" applyNumberFormat="1" applyFont="1" applyFill="1" applyBorder="1" applyAlignment="1">
      <alignment horizontal="center" vertical="center"/>
    </xf>
    <xf numFmtId="1" fontId="27" fillId="5" borderId="15" xfId="4" applyNumberFormat="1" applyFont="1" applyFill="1" applyBorder="1" applyAlignment="1">
      <alignment horizontal="center" vertical="center"/>
    </xf>
    <xf numFmtId="1" fontId="12" fillId="5" borderId="60" xfId="4" applyNumberFormat="1" applyFont="1" applyFill="1" applyBorder="1" applyAlignment="1">
      <alignment horizontal="center" vertical="center" wrapText="1"/>
    </xf>
    <xf numFmtId="0" fontId="12" fillId="5" borderId="34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6" xfId="0" applyNumberFormat="1" applyFont="1" applyFill="1" applyBorder="1" applyAlignment="1" applyProtection="1">
      <alignment horizontal="center" vertical="center"/>
    </xf>
    <xf numFmtId="0" fontId="12" fillId="5" borderId="22" xfId="4" applyFont="1" applyFill="1" applyBorder="1" applyAlignment="1">
      <alignment horizontal="center" vertical="center"/>
    </xf>
    <xf numFmtId="0" fontId="12" fillId="5" borderId="41" xfId="4" applyFont="1" applyFill="1" applyBorder="1" applyAlignment="1" applyProtection="1">
      <alignment horizontal="center" vertical="center"/>
      <protection locked="0"/>
    </xf>
    <xf numFmtId="0" fontId="12" fillId="5" borderId="38" xfId="4" applyFont="1" applyFill="1" applyBorder="1" applyAlignment="1" applyProtection="1">
      <alignment horizontal="center" vertical="center"/>
      <protection locked="0"/>
    </xf>
    <xf numFmtId="0" fontId="12" fillId="5" borderId="69" xfId="4" applyFont="1" applyFill="1" applyBorder="1" applyAlignment="1" applyProtection="1">
      <alignment horizontal="center" vertical="center"/>
      <protection locked="0"/>
    </xf>
    <xf numFmtId="0" fontId="12" fillId="5" borderId="63" xfId="4" applyFont="1" applyFill="1" applyBorder="1" applyAlignment="1" applyProtection="1">
      <alignment horizontal="center" vertical="center"/>
      <protection locked="0"/>
    </xf>
    <xf numFmtId="0" fontId="12" fillId="5" borderId="67" xfId="4" applyFont="1" applyFill="1" applyBorder="1" applyAlignment="1">
      <alignment horizontal="center" vertical="center"/>
    </xf>
    <xf numFmtId="0" fontId="12" fillId="5" borderId="69" xfId="4" applyFont="1" applyFill="1" applyBorder="1" applyAlignment="1">
      <alignment horizontal="center" vertical="center"/>
    </xf>
    <xf numFmtId="0" fontId="12" fillId="5" borderId="30" xfId="4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1" fontId="11" fillId="5" borderId="15" xfId="4" applyNumberFormat="1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vertical="top" wrapText="1"/>
    </xf>
    <xf numFmtId="0" fontId="11" fillId="5" borderId="12" xfId="0" applyNumberFormat="1" applyFont="1" applyFill="1" applyBorder="1" applyAlignment="1" applyProtection="1">
      <alignment horizontal="left" vertical="top" wrapText="1"/>
    </xf>
    <xf numFmtId="0" fontId="12" fillId="5" borderId="0" xfId="0" applyFont="1" applyFill="1"/>
    <xf numFmtId="0" fontId="26" fillId="5" borderId="0" xfId="0" applyFont="1" applyFill="1"/>
    <xf numFmtId="0" fontId="12" fillId="5" borderId="24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60" xfId="4" applyFont="1" applyFill="1" applyBorder="1" applyAlignment="1" applyProtection="1">
      <alignment horizontal="center" vertical="center"/>
      <protection locked="0"/>
    </xf>
    <xf numFmtId="0" fontId="11" fillId="5" borderId="22" xfId="4" applyFont="1" applyFill="1" applyBorder="1" applyAlignment="1">
      <alignment horizontal="center" vertical="center"/>
    </xf>
    <xf numFmtId="0" fontId="11" fillId="5" borderId="21" xfId="4" applyFont="1" applyFill="1" applyBorder="1" applyAlignment="1">
      <alignment horizontal="center" vertical="center"/>
    </xf>
    <xf numFmtId="1" fontId="11" fillId="5" borderId="41" xfId="4" applyNumberFormat="1" applyFont="1" applyFill="1" applyBorder="1" applyAlignment="1">
      <alignment horizontal="center" vertical="center"/>
    </xf>
    <xf numFmtId="1" fontId="11" fillId="5" borderId="63" xfId="4" applyNumberFormat="1" applyFont="1" applyFill="1" applyBorder="1" applyAlignment="1">
      <alignment horizontal="center" vertical="center"/>
    </xf>
    <xf numFmtId="1" fontId="11" fillId="5" borderId="72" xfId="4" applyNumberFormat="1" applyFont="1" applyFill="1" applyBorder="1" applyAlignment="1">
      <alignment horizontal="center" vertical="center"/>
    </xf>
    <xf numFmtId="0" fontId="12" fillId="5" borderId="12" xfId="4" applyFont="1" applyFill="1" applyBorder="1" applyAlignment="1">
      <alignment horizontal="center" vertical="center" wrapText="1"/>
    </xf>
    <xf numFmtId="1" fontId="11" fillId="5" borderId="56" xfId="4" applyNumberFormat="1" applyFont="1" applyFill="1" applyBorder="1" applyAlignment="1">
      <alignment horizontal="center" vertical="center"/>
    </xf>
    <xf numFmtId="1" fontId="11" fillId="5" borderId="12" xfId="4" applyNumberFormat="1" applyFont="1" applyFill="1" applyBorder="1" applyAlignment="1">
      <alignment horizontal="center" vertical="center"/>
    </xf>
    <xf numFmtId="0" fontId="11" fillId="5" borderId="12" xfId="0" applyNumberFormat="1" applyFont="1" applyFill="1" applyBorder="1" applyAlignment="1" applyProtection="1">
      <alignment horizontal="left" vertical="center"/>
    </xf>
    <xf numFmtId="0" fontId="11" fillId="5" borderId="12" xfId="4" applyFont="1" applyFill="1" applyBorder="1" applyAlignment="1" applyProtection="1">
      <alignment horizontal="left" vertical="center" wrapText="1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20" fillId="2" borderId="39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20" fillId="2" borderId="39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9" borderId="39" xfId="4" applyNumberFormat="1" applyFont="1" applyFill="1" applyBorder="1" applyAlignment="1" applyProtection="1">
      <alignment horizontal="left" vertical="center"/>
      <protection locked="0"/>
    </xf>
    <xf numFmtId="49" fontId="18" fillId="2" borderId="39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9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9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9" xfId="4" applyNumberFormat="1" applyFont="1" applyFill="1" applyBorder="1" applyAlignment="1" applyProtection="1">
      <alignment horizontal="left" vertical="center"/>
      <protection locked="0"/>
    </xf>
    <xf numFmtId="0" fontId="18" fillId="2" borderId="39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9" borderId="39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44" xfId="4" applyNumberFormat="1" applyFont="1" applyBorder="1" applyAlignment="1" applyProtection="1">
      <alignment horizontal="center" vertical="center" textRotation="90"/>
      <protection locked="0"/>
    </xf>
    <xf numFmtId="0" fontId="1" fillId="0" borderId="38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46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9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61" xfId="4" applyNumberFormat="1" applyFont="1" applyBorder="1" applyAlignment="1" applyProtection="1">
      <alignment horizontal="center" vertical="center"/>
      <protection locked="0"/>
    </xf>
    <xf numFmtId="0" fontId="9" fillId="0" borderId="23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1" fillId="9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61" xfId="4" applyNumberFormat="1" applyFont="1" applyFill="1" applyBorder="1" applyAlignment="1" applyProtection="1">
      <alignment horizontal="center" vertical="center"/>
      <protection locked="0"/>
    </xf>
    <xf numFmtId="0" fontId="1" fillId="2" borderId="23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9" borderId="1" xfId="4" applyNumberFormat="1" applyFont="1" applyFill="1" applyBorder="1" applyAlignment="1" applyProtection="1">
      <alignment horizontal="center" vertical="center"/>
      <protection locked="0"/>
    </xf>
    <xf numFmtId="0" fontId="29" fillId="2" borderId="61" xfId="4" applyNumberFormat="1" applyFont="1" applyFill="1" applyBorder="1" applyAlignment="1" applyProtection="1">
      <alignment horizontal="center" vertical="center"/>
      <protection locked="0"/>
    </xf>
    <xf numFmtId="0" fontId="29" fillId="2" borderId="23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4" fillId="2" borderId="61" xfId="4" applyNumberFormat="1" applyFont="1" applyFill="1" applyBorder="1" applyAlignment="1" applyProtection="1">
      <alignment horizontal="center" vertical="center"/>
      <protection locked="0"/>
    </xf>
    <xf numFmtId="0" fontId="4" fillId="2" borderId="23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66" xfId="4" applyNumberFormat="1" applyFont="1" applyBorder="1" applyAlignment="1" applyProtection="1">
      <alignment horizontal="center" vertical="center"/>
      <protection locked="0"/>
    </xf>
    <xf numFmtId="0" fontId="1" fillId="0" borderId="70" xfId="4" applyNumberFormat="1" applyFont="1" applyBorder="1" applyAlignment="1" applyProtection="1">
      <alignment horizontal="center" vertical="center"/>
      <protection locked="0"/>
    </xf>
    <xf numFmtId="0" fontId="1" fillId="0" borderId="26" xfId="4" applyNumberFormat="1" applyFont="1" applyBorder="1" applyAlignment="1" applyProtection="1">
      <alignment horizontal="center" vertical="center"/>
      <protection locked="0"/>
    </xf>
    <xf numFmtId="0" fontId="1" fillId="0" borderId="73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37" xfId="4" applyNumberFormat="1" applyFont="1" applyBorder="1" applyAlignment="1" applyProtection="1">
      <alignment horizontal="center" vertical="center"/>
      <protection locked="0"/>
    </xf>
    <xf numFmtId="0" fontId="1" fillId="0" borderId="68" xfId="4" applyNumberFormat="1" applyFont="1" applyBorder="1" applyAlignment="1" applyProtection="1">
      <alignment horizontal="center" vertical="center"/>
      <protection locked="0"/>
    </xf>
    <xf numFmtId="0" fontId="1" fillId="0" borderId="39" xfId="4" applyNumberFormat="1" applyFont="1" applyBorder="1" applyAlignment="1" applyProtection="1">
      <alignment horizontal="center" vertical="center"/>
      <protection locked="0"/>
    </xf>
    <xf numFmtId="0" fontId="1" fillId="0" borderId="67" xfId="4" applyNumberFormat="1" applyFont="1" applyBorder="1" applyAlignment="1" applyProtection="1">
      <alignment horizontal="center" vertical="center"/>
      <protection locked="0"/>
    </xf>
    <xf numFmtId="0" fontId="12" fillId="5" borderId="11" xfId="0" applyNumberFormat="1" applyFont="1" applyFill="1" applyBorder="1" applyAlignment="1" applyProtection="1">
      <alignment horizontal="left" vertical="center"/>
    </xf>
    <xf numFmtId="0" fontId="12" fillId="5" borderId="18" xfId="0" applyNumberFormat="1" applyFont="1" applyFill="1" applyBorder="1" applyAlignment="1" applyProtection="1">
      <alignment horizontal="left" vertical="center"/>
    </xf>
    <xf numFmtId="0" fontId="12" fillId="5" borderId="17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1" fillId="0" borderId="55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1" fillId="0" borderId="56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1" fontId="12" fillId="5" borderId="57" xfId="4" applyNumberFormat="1" applyFont="1" applyFill="1" applyBorder="1" applyAlignment="1">
      <alignment horizontal="left" vertical="center"/>
    </xf>
    <xf numFmtId="1" fontId="12" fillId="5" borderId="58" xfId="4" applyNumberFormat="1" applyFont="1" applyFill="1" applyBorder="1" applyAlignment="1">
      <alignment horizontal="left" vertical="center"/>
    </xf>
    <xf numFmtId="1" fontId="12" fillId="5" borderId="20" xfId="4" applyNumberFormat="1" applyFont="1" applyFill="1" applyBorder="1" applyAlignment="1">
      <alignment horizontal="left" vertical="center"/>
    </xf>
    <xf numFmtId="1" fontId="12" fillId="5" borderId="40" xfId="4" applyNumberFormat="1" applyFont="1" applyFill="1" applyBorder="1" applyAlignment="1">
      <alignment horizontal="left" vertical="center"/>
    </xf>
    <xf numFmtId="1" fontId="12" fillId="5" borderId="23" xfId="4" applyNumberFormat="1" applyFont="1" applyFill="1" applyBorder="1" applyAlignment="1">
      <alignment horizontal="left" vertical="center"/>
    </xf>
    <xf numFmtId="1" fontId="12" fillId="5" borderId="24" xfId="4" applyNumberFormat="1" applyFont="1" applyFill="1" applyBorder="1" applyAlignment="1">
      <alignment horizontal="left" vertical="center"/>
    </xf>
    <xf numFmtId="1" fontId="12" fillId="5" borderId="53" xfId="4" applyNumberFormat="1" applyFont="1" applyFill="1" applyBorder="1" applyAlignment="1">
      <alignment horizontal="left" vertical="center"/>
    </xf>
    <xf numFmtId="1" fontId="12" fillId="5" borderId="48" xfId="4" applyNumberFormat="1" applyFont="1" applyFill="1" applyBorder="1" applyAlignment="1">
      <alignment horizontal="left" vertical="center"/>
    </xf>
    <xf numFmtId="1" fontId="12" fillId="5" borderId="36" xfId="4" applyNumberFormat="1" applyFont="1" applyFill="1" applyBorder="1" applyAlignment="1">
      <alignment horizontal="left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1" fillId="0" borderId="49" xfId="0" applyNumberFormat="1" applyFont="1" applyFill="1" applyBorder="1" applyAlignment="1" applyProtection="1">
      <alignment horizontal="center" vertical="center" textRotation="90"/>
    </xf>
    <xf numFmtId="0" fontId="11" fillId="0" borderId="30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49" xfId="0" applyNumberFormat="1" applyFont="1" applyFill="1" applyBorder="1" applyAlignment="1" applyProtection="1">
      <alignment horizontal="center" vertical="center" wrapText="1"/>
    </xf>
    <xf numFmtId="0" fontId="11" fillId="0" borderId="30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30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62" xfId="0" applyNumberFormat="1" applyFont="1" applyFill="1" applyBorder="1" applyAlignment="1" applyProtection="1">
      <alignment horizontal="center" textRotation="90" wrapText="1"/>
    </xf>
    <xf numFmtId="0" fontId="11" fillId="0" borderId="60" xfId="0" applyNumberFormat="1" applyFont="1" applyFill="1" applyBorder="1" applyAlignment="1" applyProtection="1">
      <alignment horizontal="center" textRotation="90" wrapText="1"/>
    </xf>
    <xf numFmtId="0" fontId="11" fillId="0" borderId="28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42" xfId="0" applyNumberFormat="1" applyFont="1" applyFill="1" applyBorder="1" applyAlignment="1" applyProtection="1">
      <alignment horizontal="center" textRotation="90" wrapText="1"/>
    </xf>
    <xf numFmtId="0" fontId="11" fillId="0" borderId="57" xfId="0" applyNumberFormat="1" applyFont="1" applyFill="1" applyBorder="1" applyAlignment="1" applyProtection="1">
      <alignment horizontal="center" vertical="center" wrapText="1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55" xfId="0" applyNumberFormat="1" applyFont="1" applyFill="1" applyBorder="1" applyAlignment="1" applyProtection="1">
      <alignment horizontal="center" wrapText="1"/>
    </xf>
    <xf numFmtId="0" fontId="11" fillId="5" borderId="51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42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AD30" sqref="AD3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1"/>
      <c r="R1" s="31"/>
      <c r="S1" s="31"/>
      <c r="T1" s="31"/>
      <c r="U1" s="31"/>
      <c r="V1" s="31"/>
      <c r="W1" s="31"/>
      <c r="X1" s="31"/>
      <c r="Y1" s="31"/>
      <c r="Z1" s="32" t="s">
        <v>200</v>
      </c>
      <c r="AA1" s="31"/>
      <c r="AB1" s="31"/>
      <c r="AC1" s="31"/>
      <c r="AD1" s="31"/>
      <c r="AE1" s="31"/>
      <c r="AF1" s="31"/>
      <c r="AG1" s="31"/>
      <c r="AH1" s="31"/>
      <c r="AI1" s="33"/>
      <c r="AJ1" s="26"/>
      <c r="AK1" s="26"/>
      <c r="AL1" s="26"/>
      <c r="AM1" s="26"/>
      <c r="AN1" s="26"/>
      <c r="AO1" s="26"/>
      <c r="AP1" s="26"/>
      <c r="AQ1" s="26"/>
      <c r="AR1" s="26"/>
      <c r="AS1" s="30"/>
      <c r="AT1" s="30"/>
      <c r="AU1" s="30"/>
      <c r="AV1" s="30"/>
      <c r="AW1" s="30"/>
    </row>
    <row r="2" spans="1:62" ht="13.5" customHeight="1" x14ac:dyDescent="0.25">
      <c r="A2" s="26"/>
      <c r="B2" s="26"/>
      <c r="C2" s="26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30"/>
      <c r="AV2" s="30"/>
      <c r="AW2" s="30"/>
      <c r="AX2" s="30"/>
    </row>
    <row r="3" spans="1:62" ht="13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201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30"/>
      <c r="AT3" s="30"/>
      <c r="AU3" s="30"/>
      <c r="AV3" s="30"/>
      <c r="AW3" s="30"/>
    </row>
    <row r="4" spans="1:62" ht="35.2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62" ht="13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62" ht="13.5" customHeight="1" x14ac:dyDescent="0.25">
      <c r="A6" s="22" t="s">
        <v>211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202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62" ht="13.5" customHeight="1" x14ac:dyDescent="0.25">
      <c r="A7" s="27" t="s">
        <v>212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213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62" ht="24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62" ht="26.25" customHeight="1" x14ac:dyDescent="0.3">
      <c r="A9" s="26" t="s">
        <v>214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4" t="s">
        <v>226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</row>
    <row r="10" spans="1:62" ht="3.7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62" s="36" customFormat="1" ht="26.25" customHeight="1" x14ac:dyDescent="0.25">
      <c r="A11" s="35" t="s">
        <v>236</v>
      </c>
      <c r="B11" s="31"/>
      <c r="C11" s="31"/>
      <c r="D11" s="31"/>
      <c r="E11" s="31"/>
      <c r="F11" s="31"/>
      <c r="G11" s="31"/>
      <c r="H11" s="388" t="s">
        <v>343</v>
      </c>
      <c r="I11" s="388"/>
      <c r="J11" s="388"/>
      <c r="K11" s="388"/>
      <c r="L11" s="388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5" t="s">
        <v>355</v>
      </c>
      <c r="AK11" s="31"/>
      <c r="AL11" s="31"/>
      <c r="AM11" s="31"/>
      <c r="AN11" s="31"/>
      <c r="AO11" s="31"/>
      <c r="AP11" s="31"/>
      <c r="AQ11" s="31"/>
      <c r="AR11" s="31"/>
      <c r="AS11" s="388" t="s">
        <v>354</v>
      </c>
      <c r="AT11" s="388"/>
      <c r="AU11" s="389"/>
      <c r="AV11" s="388"/>
      <c r="AW11" s="31"/>
      <c r="AX11" s="31"/>
      <c r="AY11" s="31"/>
    </row>
    <row r="12" spans="1:62" s="36" customFormat="1" ht="23.2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62" s="36" customFormat="1" ht="38.25" customHeight="1" x14ac:dyDescent="0.25">
      <c r="A13" s="387" t="s">
        <v>149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  <c r="AC13" s="387"/>
      <c r="AD13" s="387"/>
      <c r="AE13" s="387"/>
      <c r="AF13" s="387"/>
      <c r="AG13" s="387"/>
      <c r="AH13" s="387"/>
      <c r="AI13" s="387"/>
      <c r="AJ13" s="387"/>
      <c r="AK13" s="387"/>
      <c r="AL13" s="387"/>
      <c r="AM13" s="387"/>
      <c r="AN13" s="387"/>
      <c r="AO13" s="387"/>
      <c r="AP13" s="387"/>
      <c r="AQ13" s="387"/>
      <c r="AR13" s="387"/>
      <c r="AS13" s="387"/>
      <c r="AT13" s="387"/>
      <c r="AU13" s="387"/>
      <c r="AV13" s="387"/>
      <c r="AW13" s="31"/>
      <c r="AX13" s="31"/>
      <c r="AY13" s="31"/>
    </row>
    <row r="14" spans="1:62" s="36" customFormat="1" ht="13.5" customHeight="1" x14ac:dyDescent="0.15">
      <c r="A14" s="386" t="s">
        <v>150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</row>
    <row r="15" spans="1:62" s="36" customFormat="1" ht="26.25" customHeight="1" x14ac:dyDescent="0.15">
      <c r="A15" s="387" t="s">
        <v>152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</row>
    <row r="16" spans="1:62" s="36" customFormat="1" ht="17.25" customHeight="1" x14ac:dyDescent="0.25">
      <c r="A16" s="390" t="s">
        <v>341</v>
      </c>
      <c r="B16" s="390"/>
      <c r="C16" s="390"/>
      <c r="D16" s="390"/>
      <c r="E16" s="390"/>
      <c r="F16" s="38"/>
      <c r="G16" s="385" t="s">
        <v>342</v>
      </c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1"/>
      <c r="AX16" s="31"/>
      <c r="AY16" s="31"/>
    </row>
    <row r="17" spans="1:62" ht="19.5" customHeight="1" x14ac:dyDescent="0.25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28"/>
      <c r="AW17" s="26"/>
      <c r="AX17" s="26"/>
      <c r="AY17" s="26"/>
    </row>
    <row r="18" spans="1:62" s="36" customFormat="1" ht="19.5" customHeight="1" x14ac:dyDescent="0.25">
      <c r="O18" s="394" t="s">
        <v>215</v>
      </c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9"/>
      <c r="AW18" s="31"/>
      <c r="AX18" s="31"/>
      <c r="AY18" s="31"/>
    </row>
    <row r="19" spans="1:62" s="36" customFormat="1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36" customFormat="1" ht="13.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 t="s">
        <v>216</v>
      </c>
      <c r="P20" s="41"/>
      <c r="Q20" s="41"/>
      <c r="R20" s="41"/>
      <c r="S20" s="41"/>
      <c r="T20" s="41"/>
      <c r="U20" s="41"/>
      <c r="V20" s="41"/>
      <c r="W20" s="333" t="s">
        <v>344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62" s="36" customFormat="1" ht="13.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62" s="36" customFormat="1" ht="13.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 t="s">
        <v>217</v>
      </c>
      <c r="P22" s="41"/>
      <c r="Q22" s="41"/>
      <c r="R22" s="41"/>
      <c r="S22" s="41"/>
      <c r="T22" s="41"/>
      <c r="U22" s="41"/>
      <c r="V22" s="41"/>
      <c r="W22" s="41" t="s">
        <v>218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62" ht="13.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62" s="36" customFormat="1" ht="13.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 t="s">
        <v>219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395" t="s">
        <v>153</v>
      </c>
      <c r="AB24" s="395"/>
      <c r="AC24" s="395"/>
      <c r="AD24" s="395"/>
      <c r="AE24" s="395"/>
      <c r="AF24" s="31" t="s">
        <v>220</v>
      </c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62" ht="13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62" ht="13.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96" t="s">
        <v>221</v>
      </c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7" t="s">
        <v>222</v>
      </c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</row>
    <row r="27" spans="1:62" ht="18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98" t="s">
        <v>154</v>
      </c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I27" s="398"/>
      <c r="BJ27" s="398"/>
    </row>
    <row r="28" spans="1:62" ht="13.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s="36" customFormat="1" ht="13.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223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399">
        <v>42713</v>
      </c>
      <c r="AD29" s="400"/>
      <c r="AE29" s="400"/>
      <c r="AF29" s="400"/>
      <c r="AG29" s="400"/>
      <c r="AH29" s="41"/>
      <c r="AI29" s="401" t="s">
        <v>155</v>
      </c>
      <c r="AJ29" s="401"/>
      <c r="AK29" s="402">
        <v>1549</v>
      </c>
      <c r="AL29" s="402"/>
      <c r="AM29" s="402"/>
      <c r="AN29" s="402"/>
      <c r="AO29" s="402"/>
      <c r="AP29" s="402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1:62" ht="13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62" ht="13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 t="s">
        <v>224</v>
      </c>
      <c r="P31" s="23"/>
      <c r="Q31" s="23"/>
      <c r="R31" s="23"/>
      <c r="S31" s="392" t="s">
        <v>356</v>
      </c>
      <c r="T31" s="392"/>
      <c r="U31" s="392"/>
      <c r="V31" s="392"/>
      <c r="W31" s="392"/>
      <c r="X31" s="23"/>
      <c r="Y31" s="23"/>
      <c r="Z31" s="23"/>
      <c r="AA31" s="23" t="s">
        <v>225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393" t="s">
        <v>354</v>
      </c>
      <c r="AO31" s="393"/>
      <c r="AP31" s="393"/>
      <c r="AQ31" s="393"/>
      <c r="AR31" s="393"/>
      <c r="AS31" s="23"/>
      <c r="AT31" s="23"/>
      <c r="AU31" s="23"/>
      <c r="AV31" s="23"/>
      <c r="AW31" s="23"/>
      <c r="AX31" s="23"/>
      <c r="AY31" s="23"/>
    </row>
    <row r="32" spans="1:62" ht="13.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9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9"/>
  <sheetViews>
    <sheetView showGridLines="0" zoomScale="80" zoomScaleNormal="80" workbookViewId="0">
      <selection activeCell="BL185" sqref="BL185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x14ac:dyDescent="0.25">
      <c r="A2" s="23" t="s">
        <v>203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 x14ac:dyDescent="0.15">
      <c r="A3" s="403" t="s">
        <v>62</v>
      </c>
      <c r="B3" s="403" t="s">
        <v>63</v>
      </c>
      <c r="C3" s="403"/>
      <c r="D3" s="403"/>
      <c r="E3" s="403"/>
      <c r="F3" s="404" t="s">
        <v>64</v>
      </c>
      <c r="G3" s="403" t="s">
        <v>65</v>
      </c>
      <c r="H3" s="403"/>
      <c r="I3" s="403"/>
      <c r="J3" s="404" t="s">
        <v>66</v>
      </c>
      <c r="K3" s="403" t="s">
        <v>67</v>
      </c>
      <c r="L3" s="403"/>
      <c r="M3" s="403"/>
      <c r="N3" s="3"/>
      <c r="O3" s="403" t="s">
        <v>68</v>
      </c>
      <c r="P3" s="403"/>
      <c r="Q3" s="403"/>
      <c r="R3" s="403"/>
      <c r="S3" s="404" t="s">
        <v>69</v>
      </c>
      <c r="T3" s="403" t="s">
        <v>70</v>
      </c>
      <c r="U3" s="403"/>
      <c r="V3" s="403"/>
      <c r="W3" s="404" t="s">
        <v>71</v>
      </c>
      <c r="X3" s="403" t="s">
        <v>72</v>
      </c>
      <c r="Y3" s="403"/>
      <c r="Z3" s="403"/>
      <c r="AA3" s="404" t="s">
        <v>73</v>
      </c>
      <c r="AB3" s="403" t="s">
        <v>74</v>
      </c>
      <c r="AC3" s="403"/>
      <c r="AD3" s="403"/>
      <c r="AE3" s="403"/>
      <c r="AF3" s="404" t="s">
        <v>75</v>
      </c>
      <c r="AG3" s="403" t="s">
        <v>76</v>
      </c>
      <c r="AH3" s="403"/>
      <c r="AI3" s="403"/>
      <c r="AJ3" s="404" t="s">
        <v>77</v>
      </c>
      <c r="AK3" s="403" t="s">
        <v>78</v>
      </c>
      <c r="AL3" s="403"/>
      <c r="AM3" s="403"/>
      <c r="AN3" s="403"/>
      <c r="AO3" s="403" t="s">
        <v>79</v>
      </c>
      <c r="AP3" s="403"/>
      <c r="AQ3" s="403"/>
      <c r="AR3" s="403"/>
      <c r="AS3" s="404" t="s">
        <v>80</v>
      </c>
      <c r="AT3" s="403" t="s">
        <v>81</v>
      </c>
      <c r="AU3" s="403"/>
      <c r="AV3" s="403"/>
      <c r="AW3" s="404" t="s">
        <v>82</v>
      </c>
      <c r="AX3" s="403" t="s">
        <v>83</v>
      </c>
      <c r="AY3" s="403"/>
      <c r="AZ3" s="403"/>
      <c r="BA3" s="403"/>
    </row>
    <row r="4" spans="1:61" ht="60.75" customHeight="1" x14ac:dyDescent="0.15">
      <c r="A4" s="403"/>
      <c r="B4" s="15" t="s">
        <v>84</v>
      </c>
      <c r="C4" s="15" t="s">
        <v>85</v>
      </c>
      <c r="D4" s="15" t="s">
        <v>86</v>
      </c>
      <c r="E4" s="15" t="s">
        <v>87</v>
      </c>
      <c r="F4" s="405"/>
      <c r="G4" s="15" t="s">
        <v>88</v>
      </c>
      <c r="H4" s="15" t="s">
        <v>89</v>
      </c>
      <c r="I4" s="15" t="s">
        <v>90</v>
      </c>
      <c r="J4" s="405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405"/>
      <c r="T4" s="15" t="s">
        <v>95</v>
      </c>
      <c r="U4" s="15" t="s">
        <v>96</v>
      </c>
      <c r="V4" s="15" t="s">
        <v>97</v>
      </c>
      <c r="W4" s="405"/>
      <c r="X4" s="15" t="s">
        <v>98</v>
      </c>
      <c r="Y4" s="15" t="s">
        <v>99</v>
      </c>
      <c r="Z4" s="15" t="s">
        <v>100</v>
      </c>
      <c r="AA4" s="405"/>
      <c r="AB4" s="15" t="s">
        <v>98</v>
      </c>
      <c r="AC4" s="15" t="s">
        <v>99</v>
      </c>
      <c r="AD4" s="15" t="s">
        <v>100</v>
      </c>
      <c r="AE4" s="15" t="s">
        <v>101</v>
      </c>
      <c r="AF4" s="405"/>
      <c r="AG4" s="15" t="s">
        <v>88</v>
      </c>
      <c r="AH4" s="15" t="s">
        <v>89</v>
      </c>
      <c r="AI4" s="15" t="s">
        <v>90</v>
      </c>
      <c r="AJ4" s="405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405"/>
      <c r="AT4" s="15" t="s">
        <v>88</v>
      </c>
      <c r="AU4" s="15" t="s">
        <v>89</v>
      </c>
      <c r="AV4" s="15" t="s">
        <v>90</v>
      </c>
      <c r="AW4" s="405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 x14ac:dyDescent="0.15">
      <c r="A5" s="403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 x14ac:dyDescent="0.15">
      <c r="A6" s="4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</row>
    <row r="7" spans="1:61" ht="13.5" hidden="1" customHeight="1" x14ac:dyDescent="0.15">
      <c r="A7" s="407" t="s">
        <v>107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8"/>
      <c r="AK7" s="408"/>
      <c r="AL7" s="408"/>
      <c r="AM7" s="408"/>
      <c r="AN7" s="408"/>
      <c r="AO7" s="408"/>
      <c r="AP7" s="408"/>
      <c r="AQ7" s="408"/>
      <c r="AR7" s="408"/>
      <c r="AS7" s="408"/>
      <c r="AT7" s="408"/>
      <c r="AU7" s="408"/>
      <c r="AV7" s="408"/>
      <c r="AW7" s="408"/>
      <c r="AX7" s="408"/>
      <c r="AY7" s="408"/>
      <c r="AZ7" s="408"/>
      <c r="BA7" s="408"/>
      <c r="BB7" s="9"/>
      <c r="BC7" s="5"/>
    </row>
    <row r="8" spans="1:61" ht="13.5" hidden="1" customHeight="1" x14ac:dyDescent="0.15">
      <c r="A8" s="407"/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</row>
    <row r="9" spans="1:61" ht="13.5" hidden="1" customHeight="1" x14ac:dyDescent="0.15">
      <c r="A9" s="4"/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6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</row>
    <row r="10" spans="1:61" ht="13.5" hidden="1" customHeight="1" x14ac:dyDescent="0.15">
      <c r="A10" s="407" t="s">
        <v>108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8"/>
      <c r="AJ10" s="408"/>
      <c r="AK10" s="408"/>
      <c r="AL10" s="408"/>
      <c r="AM10" s="408"/>
      <c r="AN10" s="408"/>
      <c r="AO10" s="408"/>
      <c r="AP10" s="408"/>
      <c r="AQ10" s="408"/>
      <c r="AR10" s="408"/>
      <c r="AS10" s="408"/>
      <c r="AT10" s="408"/>
      <c r="AU10" s="408"/>
      <c r="AV10" s="408"/>
      <c r="AW10" s="408"/>
      <c r="AX10" s="408"/>
      <c r="AY10" s="408"/>
      <c r="AZ10" s="408"/>
      <c r="BA10" s="408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 x14ac:dyDescent="0.15">
      <c r="A11" s="407"/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08"/>
      <c r="AW11" s="408"/>
      <c r="AX11" s="408"/>
      <c r="AY11" s="408"/>
      <c r="AZ11" s="408"/>
      <c r="BA11" s="408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 x14ac:dyDescent="0.15">
      <c r="A12" s="4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 x14ac:dyDescent="0.15">
      <c r="A13" s="407" t="s">
        <v>109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08"/>
      <c r="BA13" s="408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 x14ac:dyDescent="0.15">
      <c r="A14" s="407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8"/>
      <c r="AW14" s="408"/>
      <c r="AX14" s="408"/>
      <c r="AY14" s="408"/>
      <c r="AZ14" s="408"/>
      <c r="BA14" s="408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 x14ac:dyDescent="0.15">
      <c r="A15" s="4"/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 x14ac:dyDescent="0.15">
      <c r="A16" s="407" t="s">
        <v>110</v>
      </c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407"/>
      <c r="B17" s="408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407" t="s">
        <v>111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8"/>
      <c r="AL19" s="408"/>
      <c r="AM19" s="408"/>
      <c r="AN19" s="408"/>
      <c r="AO19" s="408"/>
      <c r="AP19" s="408"/>
      <c r="AQ19" s="408"/>
      <c r="AR19" s="408"/>
      <c r="AS19" s="408"/>
      <c r="AT19" s="408"/>
      <c r="AU19" s="408"/>
      <c r="AV19" s="408"/>
      <c r="AW19" s="408"/>
      <c r="AX19" s="408"/>
      <c r="AY19" s="408"/>
      <c r="AZ19" s="408"/>
      <c r="BA19" s="408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407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8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8"/>
      <c r="AW20" s="408"/>
      <c r="AX20" s="408"/>
      <c r="AY20" s="408"/>
      <c r="AZ20" s="408"/>
      <c r="BA20" s="408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407" t="s">
        <v>112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8"/>
      <c r="AS22" s="408"/>
      <c r="AT22" s="408"/>
      <c r="AU22" s="408"/>
      <c r="AV22" s="408"/>
      <c r="AW22" s="408"/>
      <c r="AX22" s="408"/>
      <c r="AY22" s="408"/>
      <c r="AZ22" s="408"/>
      <c r="BA22" s="408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407"/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408"/>
      <c r="AP23" s="408"/>
      <c r="AQ23" s="408"/>
      <c r="AR23" s="408"/>
      <c r="AS23" s="408"/>
      <c r="AT23" s="408"/>
      <c r="AU23" s="408"/>
      <c r="AV23" s="408"/>
      <c r="AW23" s="408"/>
      <c r="AX23" s="408"/>
      <c r="AY23" s="408"/>
      <c r="AZ23" s="408"/>
      <c r="BA23" s="408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407" t="s">
        <v>113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408"/>
      <c r="AV25" s="408"/>
      <c r="AW25" s="408"/>
      <c r="AX25" s="408"/>
      <c r="AY25" s="408"/>
      <c r="AZ25" s="408"/>
      <c r="BA25" s="408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407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8"/>
      <c r="AL26" s="408"/>
      <c r="AM26" s="408"/>
      <c r="AN26" s="408"/>
      <c r="AO26" s="408"/>
      <c r="AP26" s="408"/>
      <c r="AQ26" s="408"/>
      <c r="AR26" s="408"/>
      <c r="AS26" s="408"/>
      <c r="AT26" s="408"/>
      <c r="AU26" s="408"/>
      <c r="AV26" s="408"/>
      <c r="AW26" s="408"/>
      <c r="AX26" s="408"/>
      <c r="AY26" s="408"/>
      <c r="AZ26" s="408"/>
      <c r="BA26" s="408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407" t="s">
        <v>114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  <c r="AH28" s="408"/>
      <c r="AI28" s="408"/>
      <c r="AJ28" s="408"/>
      <c r="AK28" s="408"/>
      <c r="AL28" s="408"/>
      <c r="AM28" s="408"/>
      <c r="AN28" s="408"/>
      <c r="AO28" s="408"/>
      <c r="AP28" s="408"/>
      <c r="AQ28" s="408"/>
      <c r="AR28" s="408"/>
      <c r="AS28" s="408"/>
      <c r="AT28" s="408"/>
      <c r="AU28" s="408"/>
      <c r="AV28" s="408"/>
      <c r="AW28" s="408"/>
      <c r="AX28" s="408"/>
      <c r="AY28" s="408"/>
      <c r="AZ28" s="408"/>
      <c r="BA28" s="408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8"/>
      <c r="AJ29" s="408"/>
      <c r="AK29" s="408"/>
      <c r="AL29" s="408"/>
      <c r="AM29" s="408"/>
      <c r="AN29" s="408"/>
      <c r="AO29" s="408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  <c r="BA29" s="408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407" t="s">
        <v>115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407"/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8"/>
      <c r="AN32" s="408"/>
      <c r="AO32" s="408"/>
      <c r="AP32" s="408"/>
      <c r="AQ32" s="408"/>
      <c r="AR32" s="408"/>
      <c r="AS32" s="408"/>
      <c r="AT32" s="408"/>
      <c r="AU32" s="408"/>
      <c r="AV32" s="408"/>
      <c r="AW32" s="408"/>
      <c r="AX32" s="408"/>
      <c r="AY32" s="408"/>
      <c r="AZ32" s="408"/>
      <c r="BA32" s="408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407" t="s">
        <v>116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  <c r="AC34" s="408"/>
      <c r="AD34" s="408"/>
      <c r="AE34" s="408"/>
      <c r="AF34" s="408"/>
      <c r="AG34" s="408"/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408"/>
      <c r="AZ34" s="408"/>
      <c r="BA34" s="408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407"/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408"/>
      <c r="AD35" s="408"/>
      <c r="AE35" s="408"/>
      <c r="AF35" s="408"/>
      <c r="AG35" s="408"/>
      <c r="AH35" s="408"/>
      <c r="AI35" s="408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407" t="s">
        <v>117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/>
      <c r="AK37" s="408"/>
      <c r="AL37" s="408"/>
      <c r="AM37" s="408"/>
      <c r="AN37" s="408"/>
      <c r="AO37" s="408"/>
      <c r="AP37" s="408"/>
      <c r="AQ37" s="408"/>
      <c r="AR37" s="408"/>
      <c r="AS37" s="408"/>
      <c r="AT37" s="408"/>
      <c r="AU37" s="408"/>
      <c r="AV37" s="408"/>
      <c r="AW37" s="408"/>
      <c r="AX37" s="408"/>
      <c r="AY37" s="408"/>
      <c r="AZ37" s="408"/>
      <c r="BA37" s="408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407"/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8"/>
      <c r="AU38" s="408"/>
      <c r="AV38" s="408"/>
      <c r="AW38" s="408"/>
      <c r="AX38" s="408"/>
      <c r="AY38" s="408"/>
      <c r="AZ38" s="408"/>
      <c r="BA38" s="408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6"/>
      <c r="AW39" s="406"/>
      <c r="AX39" s="406"/>
      <c r="AY39" s="406"/>
      <c r="AZ39" s="406"/>
      <c r="BA39" s="406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407" t="s">
        <v>107</v>
      </c>
      <c r="B40" s="409"/>
      <c r="C40" s="409"/>
      <c r="D40" s="409"/>
      <c r="E40" s="409"/>
      <c r="F40" s="409"/>
      <c r="G40" s="409"/>
      <c r="H40" s="409"/>
      <c r="I40" s="409"/>
      <c r="J40" s="409">
        <v>17</v>
      </c>
      <c r="K40" s="409"/>
      <c r="L40" s="409"/>
      <c r="M40" s="409"/>
      <c r="N40" s="409"/>
      <c r="O40" s="409"/>
      <c r="P40" s="409"/>
      <c r="Q40" s="409"/>
      <c r="R40" s="409"/>
      <c r="S40" s="409" t="s">
        <v>118</v>
      </c>
      <c r="T40" s="409" t="s">
        <v>118</v>
      </c>
      <c r="U40" s="409"/>
      <c r="V40" s="409"/>
      <c r="W40" s="409"/>
      <c r="X40" s="409"/>
      <c r="Y40" s="409"/>
      <c r="Z40" s="409"/>
      <c r="AA40" s="409"/>
      <c r="AB40" s="409"/>
      <c r="AC40" s="409">
        <v>22</v>
      </c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 t="s">
        <v>119</v>
      </c>
      <c r="AR40" s="409" t="s">
        <v>119</v>
      </c>
      <c r="AS40" s="409" t="s">
        <v>118</v>
      </c>
      <c r="AT40" s="409" t="s">
        <v>118</v>
      </c>
      <c r="AU40" s="409" t="s">
        <v>118</v>
      </c>
      <c r="AV40" s="409" t="s">
        <v>118</v>
      </c>
      <c r="AW40" s="409" t="s">
        <v>118</v>
      </c>
      <c r="AX40" s="409" t="s">
        <v>118</v>
      </c>
      <c r="AY40" s="409" t="s">
        <v>118</v>
      </c>
      <c r="AZ40" s="409" t="s">
        <v>118</v>
      </c>
      <c r="BA40" s="409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407"/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09"/>
      <c r="AC41" s="409"/>
      <c r="AD41" s="409"/>
      <c r="AE41" s="409"/>
      <c r="AF41" s="409"/>
      <c r="AG41" s="409"/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  <c r="AU41" s="409"/>
      <c r="AV41" s="409"/>
      <c r="AW41" s="409"/>
      <c r="AX41" s="409"/>
      <c r="AY41" s="409"/>
      <c r="AZ41" s="409"/>
      <c r="BA41" s="409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407"/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09"/>
      <c r="AI42" s="409"/>
      <c r="AJ42" s="409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  <c r="AU42" s="409"/>
      <c r="AV42" s="409"/>
      <c r="AW42" s="409"/>
      <c r="AX42" s="409"/>
      <c r="AY42" s="409"/>
      <c r="AZ42" s="409"/>
      <c r="BA42" s="409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407"/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  <c r="AE43" s="409"/>
      <c r="AF43" s="409"/>
      <c r="AG43" s="409"/>
      <c r="AH43" s="409"/>
      <c r="AI43" s="409"/>
      <c r="AJ43" s="409"/>
      <c r="AK43" s="409"/>
      <c r="AL43" s="409"/>
      <c r="AM43" s="409"/>
      <c r="AN43" s="409"/>
      <c r="AO43" s="409"/>
      <c r="AP43" s="409"/>
      <c r="AQ43" s="409"/>
      <c r="AR43" s="409"/>
      <c r="AS43" s="409"/>
      <c r="AT43" s="409"/>
      <c r="AU43" s="409"/>
      <c r="AV43" s="409"/>
      <c r="AW43" s="409"/>
      <c r="AX43" s="409"/>
      <c r="AY43" s="409"/>
      <c r="AZ43" s="409"/>
      <c r="BA43" s="409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407"/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09"/>
      <c r="AL44" s="409"/>
      <c r="AM44" s="409"/>
      <c r="AN44" s="409"/>
      <c r="AO44" s="409"/>
      <c r="AP44" s="409"/>
      <c r="AQ44" s="409"/>
      <c r="AR44" s="409"/>
      <c r="AS44" s="409"/>
      <c r="AT44" s="409"/>
      <c r="AU44" s="409"/>
      <c r="AV44" s="409"/>
      <c r="AW44" s="409"/>
      <c r="AX44" s="409"/>
      <c r="AY44" s="409"/>
      <c r="AZ44" s="409"/>
      <c r="BA44" s="409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407"/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09"/>
      <c r="AE45" s="409"/>
      <c r="AF45" s="409"/>
      <c r="AG45" s="409"/>
      <c r="AH45" s="409"/>
      <c r="AI45" s="409"/>
      <c r="AJ45" s="409"/>
      <c r="AK45" s="409"/>
      <c r="AL45" s="409"/>
      <c r="AM45" s="409"/>
      <c r="AN45" s="409"/>
      <c r="AO45" s="409"/>
      <c r="AP45" s="409"/>
      <c r="AQ45" s="409"/>
      <c r="AR45" s="409"/>
      <c r="AS45" s="409"/>
      <c r="AT45" s="409"/>
      <c r="AU45" s="409"/>
      <c r="AV45" s="409"/>
      <c r="AW45" s="409"/>
      <c r="AX45" s="409"/>
      <c r="AY45" s="409"/>
      <c r="AZ45" s="409"/>
      <c r="BA45" s="409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6"/>
      <c r="AZ46" s="406"/>
      <c r="BA46" s="406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407" t="s">
        <v>108</v>
      </c>
      <c r="B47" s="409"/>
      <c r="C47" s="409"/>
      <c r="D47" s="409"/>
      <c r="E47" s="409"/>
      <c r="F47" s="409"/>
      <c r="G47" s="409"/>
      <c r="H47" s="409"/>
      <c r="I47" s="409"/>
      <c r="J47" s="409">
        <v>16</v>
      </c>
      <c r="K47" s="409"/>
      <c r="L47" s="409"/>
      <c r="M47" s="409"/>
      <c r="N47" s="409"/>
      <c r="O47" s="409"/>
      <c r="P47" s="409"/>
      <c r="Q47" s="409"/>
      <c r="R47" s="409" t="s">
        <v>119</v>
      </c>
      <c r="S47" s="409" t="s">
        <v>118</v>
      </c>
      <c r="T47" s="409" t="s">
        <v>118</v>
      </c>
      <c r="U47" s="409"/>
      <c r="V47" s="409"/>
      <c r="W47" s="409"/>
      <c r="X47" s="409"/>
      <c r="Y47" s="409"/>
      <c r="Z47" s="409"/>
      <c r="AA47" s="409"/>
      <c r="AB47" s="409"/>
      <c r="AC47" s="409">
        <v>20</v>
      </c>
      <c r="AD47" s="409"/>
      <c r="AE47" s="409"/>
      <c r="AF47" s="409"/>
      <c r="AG47" s="409"/>
      <c r="AH47" s="409"/>
      <c r="AI47" s="409"/>
      <c r="AJ47" s="409"/>
      <c r="AK47" s="409"/>
      <c r="AL47" s="409"/>
      <c r="AM47" s="409"/>
      <c r="AN47" s="410"/>
      <c r="AO47" s="410">
        <v>0</v>
      </c>
      <c r="AP47" s="410">
        <v>0</v>
      </c>
      <c r="AQ47" s="410">
        <v>0</v>
      </c>
      <c r="AR47" s="410" t="s">
        <v>119</v>
      </c>
      <c r="AS47" s="409" t="s">
        <v>118</v>
      </c>
      <c r="AT47" s="409" t="s">
        <v>118</v>
      </c>
      <c r="AU47" s="409" t="s">
        <v>118</v>
      </c>
      <c r="AV47" s="409" t="s">
        <v>118</v>
      </c>
      <c r="AW47" s="409" t="s">
        <v>118</v>
      </c>
      <c r="AX47" s="409" t="s">
        <v>118</v>
      </c>
      <c r="AY47" s="409" t="s">
        <v>118</v>
      </c>
      <c r="AZ47" s="409" t="s">
        <v>118</v>
      </c>
      <c r="BA47" s="409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407"/>
      <c r="B48" s="409"/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  <c r="AG48" s="409"/>
      <c r="AH48" s="409"/>
      <c r="AI48" s="409"/>
      <c r="AJ48" s="409"/>
      <c r="AK48" s="409"/>
      <c r="AL48" s="409"/>
      <c r="AM48" s="409"/>
      <c r="AN48" s="411"/>
      <c r="AO48" s="411"/>
      <c r="AP48" s="411"/>
      <c r="AQ48" s="411"/>
      <c r="AR48" s="411"/>
      <c r="AS48" s="409"/>
      <c r="AT48" s="409"/>
      <c r="AU48" s="409"/>
      <c r="AV48" s="409"/>
      <c r="AW48" s="409"/>
      <c r="AX48" s="409"/>
      <c r="AY48" s="409"/>
      <c r="AZ48" s="409"/>
      <c r="BA48" s="409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407"/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09"/>
      <c r="AE49" s="409"/>
      <c r="AF49" s="409"/>
      <c r="AG49" s="409"/>
      <c r="AH49" s="409"/>
      <c r="AI49" s="409"/>
      <c r="AJ49" s="409"/>
      <c r="AK49" s="409"/>
      <c r="AL49" s="409"/>
      <c r="AM49" s="409"/>
      <c r="AN49" s="411"/>
      <c r="AO49" s="411"/>
      <c r="AP49" s="411"/>
      <c r="AQ49" s="411"/>
      <c r="AR49" s="411"/>
      <c r="AS49" s="409"/>
      <c r="AT49" s="409"/>
      <c r="AU49" s="409"/>
      <c r="AV49" s="409"/>
      <c r="AW49" s="409"/>
      <c r="AX49" s="409"/>
      <c r="AY49" s="409"/>
      <c r="AZ49" s="409"/>
      <c r="BA49" s="409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407"/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11"/>
      <c r="AO50" s="411"/>
      <c r="AP50" s="411"/>
      <c r="AQ50" s="411"/>
      <c r="AR50" s="411"/>
      <c r="AS50" s="409"/>
      <c r="AT50" s="409"/>
      <c r="AU50" s="409"/>
      <c r="AV50" s="409"/>
      <c r="AW50" s="409"/>
      <c r="AX50" s="409"/>
      <c r="AY50" s="409"/>
      <c r="AZ50" s="409"/>
      <c r="BA50" s="409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407"/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11"/>
      <c r="AO51" s="411"/>
      <c r="AP51" s="411"/>
      <c r="AQ51" s="411"/>
      <c r="AR51" s="411"/>
      <c r="AS51" s="409"/>
      <c r="AT51" s="409"/>
      <c r="AU51" s="409"/>
      <c r="AV51" s="409"/>
      <c r="AW51" s="409"/>
      <c r="AX51" s="409"/>
      <c r="AY51" s="409"/>
      <c r="AZ51" s="409"/>
      <c r="BA51" s="409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407"/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AM52" s="409"/>
      <c r="AN52" s="412"/>
      <c r="AO52" s="412"/>
      <c r="AP52" s="412"/>
      <c r="AQ52" s="412"/>
      <c r="AR52" s="412"/>
      <c r="AS52" s="409"/>
      <c r="AT52" s="409"/>
      <c r="AU52" s="409"/>
      <c r="AV52" s="409"/>
      <c r="AW52" s="409"/>
      <c r="AX52" s="409"/>
      <c r="AY52" s="409"/>
      <c r="AZ52" s="409"/>
      <c r="BA52" s="409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9"/>
      <c r="BC53" s="5"/>
      <c r="BD53" s="9"/>
      <c r="BE53" s="9"/>
      <c r="BF53" s="5"/>
      <c r="BG53" s="9"/>
      <c r="BH53" s="9"/>
      <c r="BI53" s="5"/>
    </row>
    <row r="54" spans="1:61" ht="3" customHeight="1" x14ac:dyDescent="0.15">
      <c r="A54" s="407" t="s">
        <v>109</v>
      </c>
      <c r="B54" s="409"/>
      <c r="C54" s="409"/>
      <c r="D54" s="409"/>
      <c r="E54" s="409"/>
      <c r="F54" s="409"/>
      <c r="G54" s="409"/>
      <c r="H54" s="409"/>
      <c r="I54" s="409"/>
      <c r="J54" s="409">
        <v>10</v>
      </c>
      <c r="K54" s="409"/>
      <c r="L54" s="409">
        <v>0</v>
      </c>
      <c r="M54" s="409">
        <v>0</v>
      </c>
      <c r="N54" s="409">
        <v>0</v>
      </c>
      <c r="O54" s="409">
        <v>0</v>
      </c>
      <c r="P54" s="409">
        <v>8</v>
      </c>
      <c r="Q54" s="409">
        <v>8</v>
      </c>
      <c r="R54" s="409" t="s">
        <v>119</v>
      </c>
      <c r="S54" s="409" t="s">
        <v>118</v>
      </c>
      <c r="T54" s="409" t="s">
        <v>118</v>
      </c>
      <c r="U54" s="409"/>
      <c r="V54" s="409"/>
      <c r="W54" s="409"/>
      <c r="X54" s="409"/>
      <c r="Y54" s="409"/>
      <c r="Z54" s="409"/>
      <c r="AA54" s="409"/>
      <c r="AB54" s="409"/>
      <c r="AC54" s="409">
        <v>17</v>
      </c>
      <c r="AD54" s="409"/>
      <c r="AE54" s="409"/>
      <c r="AF54" s="409"/>
      <c r="AG54" s="409"/>
      <c r="AH54" s="409"/>
      <c r="AI54" s="409"/>
      <c r="AJ54" s="409"/>
      <c r="AK54" s="409"/>
      <c r="AL54" s="410">
        <v>0</v>
      </c>
      <c r="AM54" s="410">
        <v>0</v>
      </c>
      <c r="AN54" s="410">
        <v>8</v>
      </c>
      <c r="AO54" s="409" t="s">
        <v>11</v>
      </c>
      <c r="AP54" s="409" t="s">
        <v>11</v>
      </c>
      <c r="AQ54" s="409">
        <v>8</v>
      </c>
      <c r="AR54" s="409">
        <v>8</v>
      </c>
      <c r="AS54" s="410" t="s">
        <v>119</v>
      </c>
      <c r="AT54" s="409" t="s">
        <v>118</v>
      </c>
      <c r="AU54" s="409" t="s">
        <v>118</v>
      </c>
      <c r="AV54" s="409" t="s">
        <v>118</v>
      </c>
      <c r="AW54" s="409" t="s">
        <v>118</v>
      </c>
      <c r="AX54" s="409" t="s">
        <v>118</v>
      </c>
      <c r="AY54" s="409" t="s">
        <v>118</v>
      </c>
      <c r="AZ54" s="409" t="s">
        <v>118</v>
      </c>
      <c r="BA54" s="409" t="s">
        <v>118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15">
      <c r="A55" s="407"/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409"/>
      <c r="AL55" s="411"/>
      <c r="AM55" s="411"/>
      <c r="AN55" s="411"/>
      <c r="AO55" s="409"/>
      <c r="AP55" s="409"/>
      <c r="AQ55" s="409"/>
      <c r="AR55" s="409"/>
      <c r="AS55" s="411"/>
      <c r="AT55" s="409"/>
      <c r="AU55" s="409"/>
      <c r="AV55" s="409"/>
      <c r="AW55" s="409"/>
      <c r="AX55" s="409"/>
      <c r="AY55" s="409"/>
      <c r="AZ55" s="409"/>
      <c r="BA55" s="409"/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15">
      <c r="A56" s="407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11"/>
      <c r="AM56" s="411"/>
      <c r="AN56" s="411"/>
      <c r="AO56" s="409"/>
      <c r="AP56" s="409"/>
      <c r="AQ56" s="409"/>
      <c r="AR56" s="409"/>
      <c r="AS56" s="411"/>
      <c r="AT56" s="409"/>
      <c r="AU56" s="409"/>
      <c r="AV56" s="409"/>
      <c r="AW56" s="409"/>
      <c r="AX56" s="409"/>
      <c r="AY56" s="409"/>
      <c r="AZ56" s="409"/>
      <c r="BA56" s="409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15">
      <c r="A57" s="407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  <c r="AI57" s="409"/>
      <c r="AJ57" s="409"/>
      <c r="AK57" s="409"/>
      <c r="AL57" s="411"/>
      <c r="AM57" s="411"/>
      <c r="AN57" s="411"/>
      <c r="AO57" s="409"/>
      <c r="AP57" s="409"/>
      <c r="AQ57" s="409"/>
      <c r="AR57" s="409"/>
      <c r="AS57" s="411"/>
      <c r="AT57" s="409"/>
      <c r="AU57" s="409"/>
      <c r="AV57" s="409"/>
      <c r="AW57" s="409"/>
      <c r="AX57" s="409"/>
      <c r="AY57" s="409"/>
      <c r="AZ57" s="409"/>
      <c r="BA57" s="409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15">
      <c r="A58" s="407"/>
      <c r="B58" s="409"/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09"/>
      <c r="AL58" s="411"/>
      <c r="AM58" s="411"/>
      <c r="AN58" s="411"/>
      <c r="AO58" s="409"/>
      <c r="AP58" s="409"/>
      <c r="AQ58" s="409"/>
      <c r="AR58" s="409"/>
      <c r="AS58" s="411"/>
      <c r="AT58" s="409"/>
      <c r="AU58" s="409"/>
      <c r="AV58" s="409"/>
      <c r="AW58" s="409"/>
      <c r="AX58" s="409"/>
      <c r="AY58" s="409"/>
      <c r="AZ58" s="409"/>
      <c r="BA58" s="409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15">
      <c r="A59" s="407"/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  <c r="X59" s="409"/>
      <c r="Y59" s="409"/>
      <c r="Z59" s="409"/>
      <c r="AA59" s="409"/>
      <c r="AB59" s="409"/>
      <c r="AC59" s="409"/>
      <c r="AD59" s="409"/>
      <c r="AE59" s="409"/>
      <c r="AF59" s="409"/>
      <c r="AG59" s="409"/>
      <c r="AH59" s="409"/>
      <c r="AI59" s="409"/>
      <c r="AJ59" s="409"/>
      <c r="AK59" s="409"/>
      <c r="AL59" s="412"/>
      <c r="AM59" s="412"/>
      <c r="AN59" s="412"/>
      <c r="AO59" s="409"/>
      <c r="AP59" s="409"/>
      <c r="AQ59" s="409"/>
      <c r="AR59" s="409"/>
      <c r="AS59" s="412"/>
      <c r="AT59" s="409"/>
      <c r="AU59" s="409"/>
      <c r="AV59" s="409"/>
      <c r="AW59" s="409"/>
      <c r="AX59" s="409"/>
      <c r="AY59" s="409"/>
      <c r="AZ59" s="409"/>
      <c r="BA59" s="409"/>
      <c r="BB59" s="9"/>
      <c r="BC59" s="5"/>
      <c r="BD59" s="9"/>
      <c r="BE59" s="9"/>
      <c r="BF59" s="5"/>
      <c r="BG59" s="9"/>
      <c r="BH59" s="9"/>
      <c r="BI59" s="5"/>
    </row>
    <row r="60" spans="1:61" ht="2.25" customHeight="1" x14ac:dyDescent="0.15">
      <c r="A60" s="4"/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  <c r="S60" s="413"/>
      <c r="T60" s="413"/>
      <c r="U60" s="413"/>
      <c r="V60" s="413"/>
      <c r="W60" s="413"/>
      <c r="X60" s="413"/>
      <c r="Y60" s="413"/>
      <c r="Z60" s="413"/>
      <c r="AA60" s="413"/>
      <c r="AB60" s="41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  <c r="AN60" s="413"/>
      <c r="AO60" s="413"/>
      <c r="AP60" s="413"/>
      <c r="AQ60" s="413"/>
      <c r="AR60" s="413"/>
      <c r="AS60" s="413"/>
      <c r="AT60" s="413"/>
      <c r="AU60" s="413"/>
      <c r="AV60" s="413"/>
      <c r="AW60" s="413"/>
      <c r="AX60" s="413"/>
      <c r="AY60" s="413"/>
      <c r="AZ60" s="413"/>
      <c r="BA60" s="413"/>
      <c r="BB60" s="9"/>
      <c r="BC60" s="5"/>
      <c r="BD60" s="9"/>
      <c r="BE60" s="9"/>
      <c r="BF60" s="5"/>
      <c r="BG60" s="9"/>
      <c r="BH60" s="9"/>
      <c r="BI60" s="5"/>
    </row>
    <row r="61" spans="1:61" ht="3" customHeight="1" x14ac:dyDescent="0.15">
      <c r="A61" s="407" t="s">
        <v>110</v>
      </c>
      <c r="B61" s="414"/>
      <c r="C61" s="414"/>
      <c r="D61" s="414"/>
      <c r="E61" s="414"/>
      <c r="F61" s="414"/>
      <c r="G61" s="414"/>
      <c r="H61" s="414"/>
      <c r="I61" s="414"/>
      <c r="J61" s="414">
        <v>0</v>
      </c>
      <c r="K61" s="414">
        <v>0</v>
      </c>
      <c r="L61" s="414">
        <v>0</v>
      </c>
      <c r="M61" s="414">
        <v>0</v>
      </c>
      <c r="N61" s="414">
        <v>8</v>
      </c>
      <c r="O61" s="414">
        <v>8</v>
      </c>
      <c r="P61" s="414">
        <v>8</v>
      </c>
      <c r="Q61" s="414">
        <v>8</v>
      </c>
      <c r="R61" s="414" t="s">
        <v>119</v>
      </c>
      <c r="S61" s="414" t="s">
        <v>118</v>
      </c>
      <c r="T61" s="414" t="s">
        <v>118</v>
      </c>
      <c r="U61" s="414"/>
      <c r="V61" s="414"/>
      <c r="W61" s="414"/>
      <c r="X61" s="414"/>
      <c r="Y61" s="414"/>
      <c r="Z61" s="414"/>
      <c r="AA61" s="414">
        <v>0</v>
      </c>
      <c r="AB61" s="414">
        <v>0</v>
      </c>
      <c r="AC61" s="414">
        <v>0</v>
      </c>
      <c r="AD61" s="414">
        <v>8</v>
      </c>
      <c r="AE61" s="414" t="s">
        <v>11</v>
      </c>
      <c r="AF61" s="414" t="s">
        <v>11</v>
      </c>
      <c r="AG61" s="414" t="s">
        <v>11</v>
      </c>
      <c r="AH61" s="414" t="s">
        <v>119</v>
      </c>
      <c r="AI61" s="414" t="s">
        <v>116</v>
      </c>
      <c r="AJ61" s="414" t="s">
        <v>116</v>
      </c>
      <c r="AK61" s="414" t="s">
        <v>116</v>
      </c>
      <c r="AL61" s="414" t="s">
        <v>116</v>
      </c>
      <c r="AM61" s="415" t="s">
        <v>109</v>
      </c>
      <c r="AN61" s="415" t="s">
        <v>109</v>
      </c>
      <c r="AO61" s="415" t="s">
        <v>109</v>
      </c>
      <c r="AP61" s="415" t="s">
        <v>109</v>
      </c>
      <c r="AQ61" s="415" t="s">
        <v>109</v>
      </c>
      <c r="AR61" s="415" t="s">
        <v>109</v>
      </c>
      <c r="AS61" s="414" t="s">
        <v>41</v>
      </c>
      <c r="AT61" s="414" t="s">
        <v>41</v>
      </c>
      <c r="AU61" s="414" t="s">
        <v>41</v>
      </c>
      <c r="AV61" s="414" t="s">
        <v>41</v>
      </c>
      <c r="AW61" s="414" t="s">
        <v>41</v>
      </c>
      <c r="AX61" s="414" t="s">
        <v>41</v>
      </c>
      <c r="AY61" s="414" t="s">
        <v>41</v>
      </c>
      <c r="AZ61" s="414" t="s">
        <v>41</v>
      </c>
      <c r="BA61" s="414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 x14ac:dyDescent="0.15">
      <c r="A62" s="407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  <c r="AG62" s="414"/>
      <c r="AH62" s="414"/>
      <c r="AI62" s="414"/>
      <c r="AJ62" s="414"/>
      <c r="AK62" s="414"/>
      <c r="AL62" s="414"/>
      <c r="AM62" s="415"/>
      <c r="AN62" s="415"/>
      <c r="AO62" s="415"/>
      <c r="AP62" s="415"/>
      <c r="AQ62" s="415"/>
      <c r="AR62" s="415"/>
      <c r="AS62" s="414"/>
      <c r="AT62" s="414"/>
      <c r="AU62" s="414"/>
      <c r="AV62" s="414"/>
      <c r="AW62" s="414"/>
      <c r="AX62" s="414"/>
      <c r="AY62" s="414"/>
      <c r="AZ62" s="414"/>
      <c r="BA62" s="414"/>
      <c r="BB62" s="9"/>
      <c r="BC62" s="5"/>
      <c r="BD62" s="9"/>
      <c r="BE62" s="9"/>
      <c r="BF62" s="5"/>
      <c r="BG62" s="9"/>
      <c r="BH62" s="9"/>
      <c r="BI62" s="5"/>
    </row>
    <row r="63" spans="1:61" ht="3" customHeight="1" x14ac:dyDescent="0.15">
      <c r="A63" s="407"/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  <c r="AG63" s="414"/>
      <c r="AH63" s="414"/>
      <c r="AI63" s="414"/>
      <c r="AJ63" s="414"/>
      <c r="AK63" s="414"/>
      <c r="AL63" s="414"/>
      <c r="AM63" s="415"/>
      <c r="AN63" s="415"/>
      <c r="AO63" s="415"/>
      <c r="AP63" s="415"/>
      <c r="AQ63" s="415"/>
      <c r="AR63" s="415"/>
      <c r="AS63" s="414"/>
      <c r="AT63" s="414"/>
      <c r="AU63" s="414"/>
      <c r="AV63" s="414"/>
      <c r="AW63" s="414"/>
      <c r="AX63" s="414"/>
      <c r="AY63" s="414"/>
      <c r="AZ63" s="414"/>
      <c r="BA63" s="414"/>
      <c r="BB63" s="9"/>
      <c r="BC63" s="5"/>
      <c r="BD63" s="9"/>
      <c r="BE63" s="9"/>
      <c r="BF63" s="5"/>
      <c r="BG63" s="9"/>
      <c r="BH63" s="9"/>
      <c r="BI63" s="5"/>
    </row>
    <row r="64" spans="1:61" ht="3" customHeight="1" x14ac:dyDescent="0.15">
      <c r="A64" s="407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  <c r="AJ64" s="414"/>
      <c r="AK64" s="414"/>
      <c r="AL64" s="414"/>
      <c r="AM64" s="415"/>
      <c r="AN64" s="415"/>
      <c r="AO64" s="415"/>
      <c r="AP64" s="415"/>
      <c r="AQ64" s="415"/>
      <c r="AR64" s="415"/>
      <c r="AS64" s="414"/>
      <c r="AT64" s="414"/>
      <c r="AU64" s="414"/>
      <c r="AV64" s="414"/>
      <c r="AW64" s="414"/>
      <c r="AX64" s="414"/>
      <c r="AY64" s="414"/>
      <c r="AZ64" s="414"/>
      <c r="BA64" s="414"/>
      <c r="BB64" s="9"/>
      <c r="BC64" s="5"/>
      <c r="BD64" s="9"/>
      <c r="BE64" s="9"/>
      <c r="BF64" s="5"/>
      <c r="BG64" s="9"/>
      <c r="BH64" s="9"/>
      <c r="BI64" s="5"/>
    </row>
    <row r="65" spans="1:61" ht="3" customHeight="1" x14ac:dyDescent="0.15">
      <c r="A65" s="407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5"/>
      <c r="AN65" s="415"/>
      <c r="AO65" s="415"/>
      <c r="AP65" s="415"/>
      <c r="AQ65" s="415"/>
      <c r="AR65" s="415"/>
      <c r="AS65" s="414"/>
      <c r="AT65" s="414"/>
      <c r="AU65" s="414"/>
      <c r="AV65" s="414"/>
      <c r="AW65" s="414"/>
      <c r="AX65" s="414"/>
      <c r="AY65" s="414"/>
      <c r="AZ65" s="414"/>
      <c r="BA65" s="414"/>
      <c r="BB65" s="9"/>
      <c r="BC65" s="5"/>
      <c r="BD65" s="9"/>
      <c r="BE65" s="9"/>
      <c r="BF65" s="5"/>
      <c r="BG65" s="9"/>
      <c r="BH65" s="9"/>
      <c r="BI65" s="5"/>
    </row>
    <row r="66" spans="1:61" ht="3" customHeight="1" x14ac:dyDescent="0.15">
      <c r="A66" s="407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  <c r="AJ66" s="414"/>
      <c r="AK66" s="414"/>
      <c r="AL66" s="414"/>
      <c r="AM66" s="415"/>
      <c r="AN66" s="415"/>
      <c r="AO66" s="415"/>
      <c r="AP66" s="415"/>
      <c r="AQ66" s="415"/>
      <c r="AR66" s="415"/>
      <c r="AS66" s="414"/>
      <c r="AT66" s="414"/>
      <c r="AU66" s="414"/>
      <c r="AV66" s="414"/>
      <c r="AW66" s="414"/>
      <c r="AX66" s="414"/>
      <c r="AY66" s="414"/>
      <c r="AZ66" s="414"/>
      <c r="BA66" s="414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4"/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6"/>
      <c r="AL67" s="406"/>
      <c r="AM67" s="406"/>
      <c r="AN67" s="406"/>
      <c r="AO67" s="406"/>
      <c r="AP67" s="406"/>
      <c r="AQ67" s="406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407" t="s">
        <v>111</v>
      </c>
      <c r="B68" s="416" t="s">
        <v>41</v>
      </c>
      <c r="C68" s="416" t="s">
        <v>41</v>
      </c>
      <c r="D68" s="416" t="s">
        <v>41</v>
      </c>
      <c r="E68" s="416" t="s">
        <v>41</v>
      </c>
      <c r="F68" s="416" t="s">
        <v>41</v>
      </c>
      <c r="G68" s="416" t="s">
        <v>41</v>
      </c>
      <c r="H68" s="416" t="s">
        <v>41</v>
      </c>
      <c r="I68" s="416" t="s">
        <v>41</v>
      </c>
      <c r="J68" s="416" t="s">
        <v>41</v>
      </c>
      <c r="K68" s="416" t="s">
        <v>41</v>
      </c>
      <c r="L68" s="416" t="s">
        <v>41</v>
      </c>
      <c r="M68" s="416" t="s">
        <v>41</v>
      </c>
      <c r="N68" s="416" t="s">
        <v>41</v>
      </c>
      <c r="O68" s="416" t="s">
        <v>41</v>
      </c>
      <c r="P68" s="416" t="s">
        <v>41</v>
      </c>
      <c r="Q68" s="416" t="s">
        <v>41</v>
      </c>
      <c r="R68" s="416" t="s">
        <v>41</v>
      </c>
      <c r="S68" s="416" t="s">
        <v>41</v>
      </c>
      <c r="T68" s="416" t="s">
        <v>41</v>
      </c>
      <c r="U68" s="416" t="s">
        <v>41</v>
      </c>
      <c r="V68" s="416" t="s">
        <v>41</v>
      </c>
      <c r="W68" s="416" t="s">
        <v>41</v>
      </c>
      <c r="X68" s="416" t="s">
        <v>41</v>
      </c>
      <c r="Y68" s="416" t="s">
        <v>41</v>
      </c>
      <c r="Z68" s="416" t="s">
        <v>41</v>
      </c>
      <c r="AA68" s="416" t="s">
        <v>41</v>
      </c>
      <c r="AB68" s="416" t="s">
        <v>41</v>
      </c>
      <c r="AC68" s="416" t="s">
        <v>41</v>
      </c>
      <c r="AD68" s="416" t="s">
        <v>41</v>
      </c>
      <c r="AE68" s="416" t="s">
        <v>41</v>
      </c>
      <c r="AF68" s="416" t="s">
        <v>41</v>
      </c>
      <c r="AG68" s="416" t="s">
        <v>41</v>
      </c>
      <c r="AH68" s="416" t="s">
        <v>41</v>
      </c>
      <c r="AI68" s="416" t="s">
        <v>41</v>
      </c>
      <c r="AJ68" s="416" t="s">
        <v>41</v>
      </c>
      <c r="AK68" s="416" t="s">
        <v>41</v>
      </c>
      <c r="AL68" s="416" t="s">
        <v>41</v>
      </c>
      <c r="AM68" s="416" t="s">
        <v>41</v>
      </c>
      <c r="AN68" s="416" t="s">
        <v>41</v>
      </c>
      <c r="AO68" s="416" t="s">
        <v>41</v>
      </c>
      <c r="AP68" s="416" t="s">
        <v>41</v>
      </c>
      <c r="AQ68" s="416" t="s">
        <v>41</v>
      </c>
      <c r="AR68" s="416" t="s">
        <v>41</v>
      </c>
      <c r="AS68" s="416" t="s">
        <v>41</v>
      </c>
      <c r="AT68" s="416" t="s">
        <v>41</v>
      </c>
      <c r="AU68" s="416" t="s">
        <v>41</v>
      </c>
      <c r="AV68" s="416" t="s">
        <v>41</v>
      </c>
      <c r="AW68" s="416" t="s">
        <v>41</v>
      </c>
      <c r="AX68" s="416" t="s">
        <v>41</v>
      </c>
      <c r="AY68" s="416" t="s">
        <v>41</v>
      </c>
      <c r="AZ68" s="416" t="s">
        <v>41</v>
      </c>
      <c r="BA68" s="416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407"/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6"/>
      <c r="AD69" s="416"/>
      <c r="AE69" s="416"/>
      <c r="AF69" s="416"/>
      <c r="AG69" s="416"/>
      <c r="AH69" s="416"/>
      <c r="AI69" s="416"/>
      <c r="AJ69" s="416"/>
      <c r="AK69" s="416"/>
      <c r="AL69" s="416"/>
      <c r="AM69" s="416"/>
      <c r="AN69" s="416"/>
      <c r="AO69" s="416"/>
      <c r="AP69" s="416"/>
      <c r="AQ69" s="416"/>
      <c r="AR69" s="416"/>
      <c r="AS69" s="416"/>
      <c r="AT69" s="416"/>
      <c r="AU69" s="416"/>
      <c r="AV69" s="416"/>
      <c r="AW69" s="416"/>
      <c r="AX69" s="416"/>
      <c r="AY69" s="416"/>
      <c r="AZ69" s="416"/>
      <c r="BA69" s="416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407"/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6"/>
      <c r="AD70" s="416"/>
      <c r="AE70" s="416"/>
      <c r="AF70" s="416"/>
      <c r="AG70" s="416"/>
      <c r="AH70" s="416"/>
      <c r="AI70" s="416"/>
      <c r="AJ70" s="416"/>
      <c r="AK70" s="416"/>
      <c r="AL70" s="416"/>
      <c r="AM70" s="416"/>
      <c r="AN70" s="416"/>
      <c r="AO70" s="416"/>
      <c r="AP70" s="416"/>
      <c r="AQ70" s="416"/>
      <c r="AR70" s="416"/>
      <c r="AS70" s="416"/>
      <c r="AT70" s="416"/>
      <c r="AU70" s="416"/>
      <c r="AV70" s="416"/>
      <c r="AW70" s="416"/>
      <c r="AX70" s="416"/>
      <c r="AY70" s="416"/>
      <c r="AZ70" s="416"/>
      <c r="BA70" s="416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407"/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6"/>
      <c r="AD71" s="416"/>
      <c r="AE71" s="416"/>
      <c r="AF71" s="416"/>
      <c r="AG71" s="416"/>
      <c r="AH71" s="416"/>
      <c r="AI71" s="416"/>
      <c r="AJ71" s="416"/>
      <c r="AK71" s="416"/>
      <c r="AL71" s="416"/>
      <c r="AM71" s="416"/>
      <c r="AN71" s="416"/>
      <c r="AO71" s="416"/>
      <c r="AP71" s="416"/>
      <c r="AQ71" s="416"/>
      <c r="AR71" s="416"/>
      <c r="AS71" s="416"/>
      <c r="AT71" s="416"/>
      <c r="AU71" s="416"/>
      <c r="AV71" s="416"/>
      <c r="AW71" s="416"/>
      <c r="AX71" s="416"/>
      <c r="AY71" s="416"/>
      <c r="AZ71" s="416"/>
      <c r="BA71" s="416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407"/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6"/>
      <c r="AD72" s="416"/>
      <c r="AE72" s="416"/>
      <c r="AF72" s="416"/>
      <c r="AG72" s="416"/>
      <c r="AH72" s="416"/>
      <c r="AI72" s="416"/>
      <c r="AJ72" s="416"/>
      <c r="AK72" s="416"/>
      <c r="AL72" s="416"/>
      <c r="AM72" s="416"/>
      <c r="AN72" s="416"/>
      <c r="AO72" s="416"/>
      <c r="AP72" s="416"/>
      <c r="AQ72" s="416"/>
      <c r="AR72" s="416"/>
      <c r="AS72" s="416"/>
      <c r="AT72" s="416"/>
      <c r="AU72" s="416"/>
      <c r="AV72" s="416"/>
      <c r="AW72" s="416"/>
      <c r="AX72" s="416"/>
      <c r="AY72" s="416"/>
      <c r="AZ72" s="416"/>
      <c r="BA72" s="416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407"/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6"/>
      <c r="AD73" s="416"/>
      <c r="AE73" s="416"/>
      <c r="AF73" s="416"/>
      <c r="AG73" s="416"/>
      <c r="AH73" s="416"/>
      <c r="AI73" s="416"/>
      <c r="AJ73" s="416"/>
      <c r="AK73" s="416"/>
      <c r="AL73" s="416"/>
      <c r="AM73" s="416"/>
      <c r="AN73" s="416"/>
      <c r="AO73" s="416"/>
      <c r="AP73" s="416"/>
      <c r="AQ73" s="416"/>
      <c r="AR73" s="416"/>
      <c r="AS73" s="416"/>
      <c r="AT73" s="416"/>
      <c r="AU73" s="416"/>
      <c r="AV73" s="416"/>
      <c r="AW73" s="416"/>
      <c r="AX73" s="416"/>
      <c r="AY73" s="416"/>
      <c r="AZ73" s="416"/>
      <c r="BA73" s="416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4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6"/>
      <c r="V74" s="406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406"/>
      <c r="AQ74" s="406"/>
      <c r="AR74" s="406"/>
      <c r="AS74" s="406"/>
      <c r="AT74" s="406"/>
      <c r="AU74" s="406"/>
      <c r="AV74" s="406"/>
      <c r="AW74" s="406"/>
      <c r="AX74" s="406"/>
      <c r="AY74" s="406"/>
      <c r="AZ74" s="406"/>
      <c r="BA74" s="406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407" t="s">
        <v>112</v>
      </c>
      <c r="B75" s="416" t="s">
        <v>41</v>
      </c>
      <c r="C75" s="416" t="s">
        <v>41</v>
      </c>
      <c r="D75" s="416" t="s">
        <v>41</v>
      </c>
      <c r="E75" s="416" t="s">
        <v>41</v>
      </c>
      <c r="F75" s="416" t="s">
        <v>41</v>
      </c>
      <c r="G75" s="416" t="s">
        <v>41</v>
      </c>
      <c r="H75" s="416" t="s">
        <v>41</v>
      </c>
      <c r="I75" s="416" t="s">
        <v>41</v>
      </c>
      <c r="J75" s="416" t="s">
        <v>41</v>
      </c>
      <c r="K75" s="416" t="s">
        <v>41</v>
      </c>
      <c r="L75" s="416" t="s">
        <v>41</v>
      </c>
      <c r="M75" s="416" t="s">
        <v>41</v>
      </c>
      <c r="N75" s="416" t="s">
        <v>41</v>
      </c>
      <c r="O75" s="416" t="s">
        <v>41</v>
      </c>
      <c r="P75" s="416" t="s">
        <v>41</v>
      </c>
      <c r="Q75" s="416" t="s">
        <v>41</v>
      </c>
      <c r="R75" s="416" t="s">
        <v>41</v>
      </c>
      <c r="S75" s="416" t="s">
        <v>41</v>
      </c>
      <c r="T75" s="416" t="s">
        <v>41</v>
      </c>
      <c r="U75" s="416" t="s">
        <v>41</v>
      </c>
      <c r="V75" s="416" t="s">
        <v>41</v>
      </c>
      <c r="W75" s="416" t="s">
        <v>41</v>
      </c>
      <c r="X75" s="416" t="s">
        <v>41</v>
      </c>
      <c r="Y75" s="416" t="s">
        <v>41</v>
      </c>
      <c r="Z75" s="416" t="s">
        <v>41</v>
      </c>
      <c r="AA75" s="416" t="s">
        <v>41</v>
      </c>
      <c r="AB75" s="416" t="s">
        <v>41</v>
      </c>
      <c r="AC75" s="416" t="s">
        <v>41</v>
      </c>
      <c r="AD75" s="416" t="s">
        <v>41</v>
      </c>
      <c r="AE75" s="416" t="s">
        <v>41</v>
      </c>
      <c r="AF75" s="416" t="s">
        <v>41</v>
      </c>
      <c r="AG75" s="416" t="s">
        <v>41</v>
      </c>
      <c r="AH75" s="416" t="s">
        <v>41</v>
      </c>
      <c r="AI75" s="416" t="s">
        <v>41</v>
      </c>
      <c r="AJ75" s="416" t="s">
        <v>41</v>
      </c>
      <c r="AK75" s="416" t="s">
        <v>41</v>
      </c>
      <c r="AL75" s="416" t="s">
        <v>41</v>
      </c>
      <c r="AM75" s="416" t="s">
        <v>41</v>
      </c>
      <c r="AN75" s="416" t="s">
        <v>41</v>
      </c>
      <c r="AO75" s="416" t="s">
        <v>41</v>
      </c>
      <c r="AP75" s="416" t="s">
        <v>41</v>
      </c>
      <c r="AQ75" s="416" t="s">
        <v>41</v>
      </c>
      <c r="AR75" s="416" t="s">
        <v>41</v>
      </c>
      <c r="AS75" s="416" t="s">
        <v>41</v>
      </c>
      <c r="AT75" s="416" t="s">
        <v>41</v>
      </c>
      <c r="AU75" s="416" t="s">
        <v>41</v>
      </c>
      <c r="AV75" s="416" t="s">
        <v>41</v>
      </c>
      <c r="AW75" s="416" t="s">
        <v>41</v>
      </c>
      <c r="AX75" s="416" t="s">
        <v>41</v>
      </c>
      <c r="AY75" s="416" t="s">
        <v>41</v>
      </c>
      <c r="AZ75" s="416" t="s">
        <v>41</v>
      </c>
      <c r="BA75" s="416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407"/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6"/>
      <c r="AL76" s="416"/>
      <c r="AM76" s="416"/>
      <c r="AN76" s="416"/>
      <c r="AO76" s="416"/>
      <c r="AP76" s="416"/>
      <c r="AQ76" s="416"/>
      <c r="AR76" s="416"/>
      <c r="AS76" s="416"/>
      <c r="AT76" s="416"/>
      <c r="AU76" s="416"/>
      <c r="AV76" s="416"/>
      <c r="AW76" s="416"/>
      <c r="AX76" s="416"/>
      <c r="AY76" s="416"/>
      <c r="AZ76" s="416"/>
      <c r="BA76" s="416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407"/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6"/>
      <c r="AL77" s="416"/>
      <c r="AM77" s="416"/>
      <c r="AN77" s="416"/>
      <c r="AO77" s="416"/>
      <c r="AP77" s="416"/>
      <c r="AQ77" s="416"/>
      <c r="AR77" s="416"/>
      <c r="AS77" s="416"/>
      <c r="AT77" s="416"/>
      <c r="AU77" s="416"/>
      <c r="AV77" s="416"/>
      <c r="AW77" s="416"/>
      <c r="AX77" s="416"/>
      <c r="AY77" s="416"/>
      <c r="AZ77" s="416"/>
      <c r="BA77" s="416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407"/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6"/>
      <c r="AJ78" s="416"/>
      <c r="AK78" s="416"/>
      <c r="AL78" s="416"/>
      <c r="AM78" s="416"/>
      <c r="AN78" s="416"/>
      <c r="AO78" s="416"/>
      <c r="AP78" s="416"/>
      <c r="AQ78" s="416"/>
      <c r="AR78" s="416"/>
      <c r="AS78" s="416"/>
      <c r="AT78" s="416"/>
      <c r="AU78" s="416"/>
      <c r="AV78" s="416"/>
      <c r="AW78" s="416"/>
      <c r="AX78" s="416"/>
      <c r="AY78" s="416"/>
      <c r="AZ78" s="416"/>
      <c r="BA78" s="416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407"/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/>
      <c r="AK79" s="416"/>
      <c r="AL79" s="416"/>
      <c r="AM79" s="416"/>
      <c r="AN79" s="416"/>
      <c r="AO79" s="416"/>
      <c r="AP79" s="416"/>
      <c r="AQ79" s="416"/>
      <c r="AR79" s="416"/>
      <c r="AS79" s="416"/>
      <c r="AT79" s="416"/>
      <c r="AU79" s="416"/>
      <c r="AV79" s="416"/>
      <c r="AW79" s="416"/>
      <c r="AX79" s="416"/>
      <c r="AY79" s="416"/>
      <c r="AZ79" s="416"/>
      <c r="BA79" s="416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407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6"/>
      <c r="AL80" s="416"/>
      <c r="AM80" s="416"/>
      <c r="AN80" s="416"/>
      <c r="AO80" s="416"/>
      <c r="AP80" s="416"/>
      <c r="AQ80" s="416"/>
      <c r="AR80" s="416"/>
      <c r="AS80" s="416"/>
      <c r="AT80" s="416"/>
      <c r="AU80" s="416"/>
      <c r="AV80" s="416"/>
      <c r="AW80" s="416"/>
      <c r="AX80" s="416"/>
      <c r="AY80" s="416"/>
      <c r="AZ80" s="416"/>
      <c r="BA80" s="416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4"/>
      <c r="B81" s="406"/>
      <c r="C81" s="406"/>
      <c r="D81" s="406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406"/>
      <c r="AH81" s="406"/>
      <c r="AI81" s="406"/>
      <c r="AJ81" s="406"/>
      <c r="AK81" s="406"/>
      <c r="AL81" s="406"/>
      <c r="AM81" s="406"/>
      <c r="AN81" s="406"/>
      <c r="AO81" s="406"/>
      <c r="AP81" s="406"/>
      <c r="AQ81" s="406"/>
      <c r="AR81" s="406"/>
      <c r="AS81" s="406"/>
      <c r="AT81" s="406"/>
      <c r="AU81" s="406"/>
      <c r="AV81" s="406"/>
      <c r="AW81" s="406"/>
      <c r="AX81" s="406"/>
      <c r="AY81" s="406"/>
      <c r="AZ81" s="406"/>
      <c r="BA81" s="406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407" t="s">
        <v>113</v>
      </c>
      <c r="B82" s="416" t="s">
        <v>41</v>
      </c>
      <c r="C82" s="416" t="s">
        <v>41</v>
      </c>
      <c r="D82" s="416" t="s">
        <v>41</v>
      </c>
      <c r="E82" s="416" t="s">
        <v>41</v>
      </c>
      <c r="F82" s="416" t="s">
        <v>41</v>
      </c>
      <c r="G82" s="416" t="s">
        <v>41</v>
      </c>
      <c r="H82" s="416" t="s">
        <v>41</v>
      </c>
      <c r="I82" s="416" t="s">
        <v>41</v>
      </c>
      <c r="J82" s="416" t="s">
        <v>41</v>
      </c>
      <c r="K82" s="416" t="s">
        <v>41</v>
      </c>
      <c r="L82" s="416" t="s">
        <v>41</v>
      </c>
      <c r="M82" s="416" t="s">
        <v>41</v>
      </c>
      <c r="N82" s="416" t="s">
        <v>41</v>
      </c>
      <c r="O82" s="416" t="s">
        <v>41</v>
      </c>
      <c r="P82" s="416" t="s">
        <v>41</v>
      </c>
      <c r="Q82" s="416" t="s">
        <v>41</v>
      </c>
      <c r="R82" s="416" t="s">
        <v>41</v>
      </c>
      <c r="S82" s="416" t="s">
        <v>41</v>
      </c>
      <c r="T82" s="416" t="s">
        <v>41</v>
      </c>
      <c r="U82" s="416" t="s">
        <v>41</v>
      </c>
      <c r="V82" s="416" t="s">
        <v>41</v>
      </c>
      <c r="W82" s="416" t="s">
        <v>41</v>
      </c>
      <c r="X82" s="416" t="s">
        <v>41</v>
      </c>
      <c r="Y82" s="416" t="s">
        <v>41</v>
      </c>
      <c r="Z82" s="416" t="s">
        <v>41</v>
      </c>
      <c r="AA82" s="416" t="s">
        <v>41</v>
      </c>
      <c r="AB82" s="416" t="s">
        <v>41</v>
      </c>
      <c r="AC82" s="416" t="s">
        <v>41</v>
      </c>
      <c r="AD82" s="416" t="s">
        <v>41</v>
      </c>
      <c r="AE82" s="416" t="s">
        <v>41</v>
      </c>
      <c r="AF82" s="416" t="s">
        <v>41</v>
      </c>
      <c r="AG82" s="416" t="s">
        <v>41</v>
      </c>
      <c r="AH82" s="416" t="s">
        <v>41</v>
      </c>
      <c r="AI82" s="416" t="s">
        <v>41</v>
      </c>
      <c r="AJ82" s="416" t="s">
        <v>41</v>
      </c>
      <c r="AK82" s="416" t="s">
        <v>41</v>
      </c>
      <c r="AL82" s="416" t="s">
        <v>41</v>
      </c>
      <c r="AM82" s="416" t="s">
        <v>41</v>
      </c>
      <c r="AN82" s="416" t="s">
        <v>41</v>
      </c>
      <c r="AO82" s="416" t="s">
        <v>41</v>
      </c>
      <c r="AP82" s="416" t="s">
        <v>41</v>
      </c>
      <c r="AQ82" s="416" t="s">
        <v>41</v>
      </c>
      <c r="AR82" s="416" t="s">
        <v>41</v>
      </c>
      <c r="AS82" s="416" t="s">
        <v>41</v>
      </c>
      <c r="AT82" s="416" t="s">
        <v>41</v>
      </c>
      <c r="AU82" s="416" t="s">
        <v>41</v>
      </c>
      <c r="AV82" s="416" t="s">
        <v>41</v>
      </c>
      <c r="AW82" s="416" t="s">
        <v>41</v>
      </c>
      <c r="AX82" s="416" t="s">
        <v>41</v>
      </c>
      <c r="AY82" s="416" t="s">
        <v>41</v>
      </c>
      <c r="AZ82" s="416" t="s">
        <v>41</v>
      </c>
      <c r="BA82" s="416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407"/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6"/>
      <c r="AL83" s="416"/>
      <c r="AM83" s="416"/>
      <c r="AN83" s="416"/>
      <c r="AO83" s="416"/>
      <c r="AP83" s="416"/>
      <c r="AQ83" s="416"/>
      <c r="AR83" s="416"/>
      <c r="AS83" s="416"/>
      <c r="AT83" s="416"/>
      <c r="AU83" s="416"/>
      <c r="AV83" s="416"/>
      <c r="AW83" s="416"/>
      <c r="AX83" s="416"/>
      <c r="AY83" s="416"/>
      <c r="AZ83" s="416"/>
      <c r="BA83" s="416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407"/>
      <c r="B84" s="416"/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6"/>
      <c r="AL84" s="416"/>
      <c r="AM84" s="416"/>
      <c r="AN84" s="416"/>
      <c r="AO84" s="416"/>
      <c r="AP84" s="416"/>
      <c r="AQ84" s="416"/>
      <c r="AR84" s="416"/>
      <c r="AS84" s="416"/>
      <c r="AT84" s="416"/>
      <c r="AU84" s="416"/>
      <c r="AV84" s="416"/>
      <c r="AW84" s="416"/>
      <c r="AX84" s="416"/>
      <c r="AY84" s="416"/>
      <c r="AZ84" s="416"/>
      <c r="BA84" s="416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407"/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6"/>
      <c r="AL85" s="416"/>
      <c r="AM85" s="416"/>
      <c r="AN85" s="416"/>
      <c r="AO85" s="416"/>
      <c r="AP85" s="416"/>
      <c r="AQ85" s="416"/>
      <c r="AR85" s="416"/>
      <c r="AS85" s="416"/>
      <c r="AT85" s="416"/>
      <c r="AU85" s="416"/>
      <c r="AV85" s="416"/>
      <c r="AW85" s="416"/>
      <c r="AX85" s="416"/>
      <c r="AY85" s="416"/>
      <c r="AZ85" s="416"/>
      <c r="BA85" s="416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407"/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6"/>
      <c r="AD86" s="416"/>
      <c r="AE86" s="416"/>
      <c r="AF86" s="416"/>
      <c r="AG86" s="416"/>
      <c r="AH86" s="416"/>
      <c r="AI86" s="416"/>
      <c r="AJ86" s="416"/>
      <c r="AK86" s="416"/>
      <c r="AL86" s="416"/>
      <c r="AM86" s="416"/>
      <c r="AN86" s="416"/>
      <c r="AO86" s="416"/>
      <c r="AP86" s="416"/>
      <c r="AQ86" s="416"/>
      <c r="AR86" s="416"/>
      <c r="AS86" s="416"/>
      <c r="AT86" s="416"/>
      <c r="AU86" s="416"/>
      <c r="AV86" s="416"/>
      <c r="AW86" s="416"/>
      <c r="AX86" s="416"/>
      <c r="AY86" s="416"/>
      <c r="AZ86" s="416"/>
      <c r="BA86" s="416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407"/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/>
      <c r="AK87" s="416"/>
      <c r="AL87" s="416"/>
      <c r="AM87" s="416"/>
      <c r="AN87" s="416"/>
      <c r="AO87" s="416"/>
      <c r="AP87" s="416"/>
      <c r="AQ87" s="416"/>
      <c r="AR87" s="416"/>
      <c r="AS87" s="416"/>
      <c r="AT87" s="416"/>
      <c r="AU87" s="416"/>
      <c r="AV87" s="416"/>
      <c r="AW87" s="416"/>
      <c r="AX87" s="416"/>
      <c r="AY87" s="416"/>
      <c r="AZ87" s="416"/>
      <c r="BA87" s="416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4"/>
      <c r="B88" s="406"/>
      <c r="C88" s="406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6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  <c r="AY88" s="406"/>
      <c r="AZ88" s="406"/>
      <c r="BA88" s="406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407" t="s">
        <v>114</v>
      </c>
      <c r="B89" s="416" t="s">
        <v>41</v>
      </c>
      <c r="C89" s="416" t="s">
        <v>41</v>
      </c>
      <c r="D89" s="416" t="s">
        <v>41</v>
      </c>
      <c r="E89" s="416" t="s">
        <v>41</v>
      </c>
      <c r="F89" s="416" t="s">
        <v>41</v>
      </c>
      <c r="G89" s="416" t="s">
        <v>41</v>
      </c>
      <c r="H89" s="416" t="s">
        <v>41</v>
      </c>
      <c r="I89" s="416" t="s">
        <v>41</v>
      </c>
      <c r="J89" s="416" t="s">
        <v>41</v>
      </c>
      <c r="K89" s="416" t="s">
        <v>41</v>
      </c>
      <c r="L89" s="416" t="s">
        <v>41</v>
      </c>
      <c r="M89" s="416" t="s">
        <v>41</v>
      </c>
      <c r="N89" s="416" t="s">
        <v>41</v>
      </c>
      <c r="O89" s="416" t="s">
        <v>41</v>
      </c>
      <c r="P89" s="416" t="s">
        <v>41</v>
      </c>
      <c r="Q89" s="416" t="s">
        <v>41</v>
      </c>
      <c r="R89" s="416" t="s">
        <v>41</v>
      </c>
      <c r="S89" s="416" t="s">
        <v>41</v>
      </c>
      <c r="T89" s="416" t="s">
        <v>41</v>
      </c>
      <c r="U89" s="416" t="s">
        <v>41</v>
      </c>
      <c r="V89" s="416" t="s">
        <v>41</v>
      </c>
      <c r="W89" s="416" t="s">
        <v>41</v>
      </c>
      <c r="X89" s="416" t="s">
        <v>41</v>
      </c>
      <c r="Y89" s="416" t="s">
        <v>41</v>
      </c>
      <c r="Z89" s="416" t="s">
        <v>41</v>
      </c>
      <c r="AA89" s="416" t="s">
        <v>41</v>
      </c>
      <c r="AB89" s="416" t="s">
        <v>41</v>
      </c>
      <c r="AC89" s="416" t="s">
        <v>41</v>
      </c>
      <c r="AD89" s="416" t="s">
        <v>41</v>
      </c>
      <c r="AE89" s="416" t="s">
        <v>41</v>
      </c>
      <c r="AF89" s="416" t="s">
        <v>41</v>
      </c>
      <c r="AG89" s="416" t="s">
        <v>41</v>
      </c>
      <c r="AH89" s="416" t="s">
        <v>41</v>
      </c>
      <c r="AI89" s="416" t="s">
        <v>41</v>
      </c>
      <c r="AJ89" s="416" t="s">
        <v>41</v>
      </c>
      <c r="AK89" s="416" t="s">
        <v>41</v>
      </c>
      <c r="AL89" s="416" t="s">
        <v>41</v>
      </c>
      <c r="AM89" s="416" t="s">
        <v>41</v>
      </c>
      <c r="AN89" s="416" t="s">
        <v>41</v>
      </c>
      <c r="AO89" s="416" t="s">
        <v>41</v>
      </c>
      <c r="AP89" s="416" t="s">
        <v>41</v>
      </c>
      <c r="AQ89" s="416" t="s">
        <v>41</v>
      </c>
      <c r="AR89" s="416" t="s">
        <v>41</v>
      </c>
      <c r="AS89" s="416" t="s">
        <v>41</v>
      </c>
      <c r="AT89" s="416" t="s">
        <v>41</v>
      </c>
      <c r="AU89" s="416" t="s">
        <v>41</v>
      </c>
      <c r="AV89" s="416" t="s">
        <v>41</v>
      </c>
      <c r="AW89" s="416" t="s">
        <v>41</v>
      </c>
      <c r="AX89" s="416" t="s">
        <v>41</v>
      </c>
      <c r="AY89" s="416" t="s">
        <v>41</v>
      </c>
      <c r="AZ89" s="416" t="s">
        <v>41</v>
      </c>
      <c r="BA89" s="416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407"/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6"/>
      <c r="AD90" s="416"/>
      <c r="AE90" s="416"/>
      <c r="AF90" s="416"/>
      <c r="AG90" s="416"/>
      <c r="AH90" s="416"/>
      <c r="AI90" s="416"/>
      <c r="AJ90" s="416"/>
      <c r="AK90" s="416"/>
      <c r="AL90" s="416"/>
      <c r="AM90" s="416"/>
      <c r="AN90" s="416"/>
      <c r="AO90" s="416"/>
      <c r="AP90" s="416"/>
      <c r="AQ90" s="416"/>
      <c r="AR90" s="416"/>
      <c r="AS90" s="416"/>
      <c r="AT90" s="416"/>
      <c r="AU90" s="416"/>
      <c r="AV90" s="416"/>
      <c r="AW90" s="416"/>
      <c r="AX90" s="416"/>
      <c r="AY90" s="416"/>
      <c r="AZ90" s="416"/>
      <c r="BA90" s="416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407"/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6"/>
      <c r="AF91" s="416"/>
      <c r="AG91" s="416"/>
      <c r="AH91" s="416"/>
      <c r="AI91" s="416"/>
      <c r="AJ91" s="416"/>
      <c r="AK91" s="416"/>
      <c r="AL91" s="416"/>
      <c r="AM91" s="416"/>
      <c r="AN91" s="416"/>
      <c r="AO91" s="416"/>
      <c r="AP91" s="416"/>
      <c r="AQ91" s="416"/>
      <c r="AR91" s="416"/>
      <c r="AS91" s="416"/>
      <c r="AT91" s="416"/>
      <c r="AU91" s="416"/>
      <c r="AV91" s="416"/>
      <c r="AW91" s="416"/>
      <c r="AX91" s="416"/>
      <c r="AY91" s="416"/>
      <c r="AZ91" s="416"/>
      <c r="BA91" s="416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407"/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6"/>
      <c r="AL92" s="416"/>
      <c r="AM92" s="416"/>
      <c r="AN92" s="416"/>
      <c r="AO92" s="416"/>
      <c r="AP92" s="416"/>
      <c r="AQ92" s="416"/>
      <c r="AR92" s="416"/>
      <c r="AS92" s="416"/>
      <c r="AT92" s="416"/>
      <c r="AU92" s="416"/>
      <c r="AV92" s="416"/>
      <c r="AW92" s="416"/>
      <c r="AX92" s="416"/>
      <c r="AY92" s="416"/>
      <c r="AZ92" s="416"/>
      <c r="BA92" s="416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407"/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6"/>
      <c r="AL93" s="416"/>
      <c r="AM93" s="416"/>
      <c r="AN93" s="416"/>
      <c r="AO93" s="416"/>
      <c r="AP93" s="416"/>
      <c r="AQ93" s="416"/>
      <c r="AR93" s="416"/>
      <c r="AS93" s="416"/>
      <c r="AT93" s="416"/>
      <c r="AU93" s="416"/>
      <c r="AV93" s="416"/>
      <c r="AW93" s="416"/>
      <c r="AX93" s="416"/>
      <c r="AY93" s="416"/>
      <c r="AZ93" s="416"/>
      <c r="BA93" s="416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407"/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6"/>
      <c r="AD94" s="416"/>
      <c r="AE94" s="416"/>
      <c r="AF94" s="416"/>
      <c r="AG94" s="416"/>
      <c r="AH94" s="416"/>
      <c r="AI94" s="416"/>
      <c r="AJ94" s="416"/>
      <c r="AK94" s="416"/>
      <c r="AL94" s="416"/>
      <c r="AM94" s="416"/>
      <c r="AN94" s="416"/>
      <c r="AO94" s="416"/>
      <c r="AP94" s="416"/>
      <c r="AQ94" s="416"/>
      <c r="AR94" s="416"/>
      <c r="AS94" s="416"/>
      <c r="AT94" s="416"/>
      <c r="AU94" s="416"/>
      <c r="AV94" s="416"/>
      <c r="AW94" s="416"/>
      <c r="AX94" s="416"/>
      <c r="AY94" s="416"/>
      <c r="AZ94" s="416"/>
      <c r="BA94" s="416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4"/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  <c r="AE95" s="406"/>
      <c r="AF95" s="406"/>
      <c r="AG95" s="406"/>
      <c r="AH95" s="406"/>
      <c r="AI95" s="406"/>
      <c r="AJ95" s="406"/>
      <c r="AK95" s="406"/>
      <c r="AL95" s="406"/>
      <c r="AM95" s="406"/>
      <c r="AN95" s="406"/>
      <c r="AO95" s="406"/>
      <c r="AP95" s="406"/>
      <c r="AQ95" s="406"/>
      <c r="AR95" s="406"/>
      <c r="AS95" s="406"/>
      <c r="AT95" s="406"/>
      <c r="AU95" s="406"/>
      <c r="AV95" s="406"/>
      <c r="AW95" s="406"/>
      <c r="AX95" s="406"/>
      <c r="AY95" s="406"/>
      <c r="AZ95" s="406"/>
      <c r="BA95" s="406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407" t="s">
        <v>115</v>
      </c>
      <c r="B96" s="416" t="s">
        <v>41</v>
      </c>
      <c r="C96" s="416" t="s">
        <v>41</v>
      </c>
      <c r="D96" s="416" t="s">
        <v>41</v>
      </c>
      <c r="E96" s="416" t="s">
        <v>41</v>
      </c>
      <c r="F96" s="416" t="s">
        <v>41</v>
      </c>
      <c r="G96" s="416" t="s">
        <v>41</v>
      </c>
      <c r="H96" s="416" t="s">
        <v>41</v>
      </c>
      <c r="I96" s="416" t="s">
        <v>41</v>
      </c>
      <c r="J96" s="416" t="s">
        <v>41</v>
      </c>
      <c r="K96" s="416" t="s">
        <v>41</v>
      </c>
      <c r="L96" s="416" t="s">
        <v>41</v>
      </c>
      <c r="M96" s="416" t="s">
        <v>41</v>
      </c>
      <c r="N96" s="416" t="s">
        <v>41</v>
      </c>
      <c r="O96" s="416" t="s">
        <v>41</v>
      </c>
      <c r="P96" s="416" t="s">
        <v>41</v>
      </c>
      <c r="Q96" s="416" t="s">
        <v>41</v>
      </c>
      <c r="R96" s="416" t="s">
        <v>41</v>
      </c>
      <c r="S96" s="416" t="s">
        <v>41</v>
      </c>
      <c r="T96" s="416" t="s">
        <v>41</v>
      </c>
      <c r="U96" s="416" t="s">
        <v>41</v>
      </c>
      <c r="V96" s="416" t="s">
        <v>41</v>
      </c>
      <c r="W96" s="416" t="s">
        <v>41</v>
      </c>
      <c r="X96" s="416" t="s">
        <v>41</v>
      </c>
      <c r="Y96" s="416" t="s">
        <v>41</v>
      </c>
      <c r="Z96" s="416" t="s">
        <v>41</v>
      </c>
      <c r="AA96" s="416" t="s">
        <v>41</v>
      </c>
      <c r="AB96" s="416" t="s">
        <v>41</v>
      </c>
      <c r="AC96" s="416" t="s">
        <v>41</v>
      </c>
      <c r="AD96" s="416" t="s">
        <v>41</v>
      </c>
      <c r="AE96" s="416" t="s">
        <v>41</v>
      </c>
      <c r="AF96" s="416" t="s">
        <v>41</v>
      </c>
      <c r="AG96" s="416" t="s">
        <v>41</v>
      </c>
      <c r="AH96" s="416" t="s">
        <v>41</v>
      </c>
      <c r="AI96" s="416" t="s">
        <v>41</v>
      </c>
      <c r="AJ96" s="416" t="s">
        <v>41</v>
      </c>
      <c r="AK96" s="416" t="s">
        <v>41</v>
      </c>
      <c r="AL96" s="416" t="s">
        <v>41</v>
      </c>
      <c r="AM96" s="416" t="s">
        <v>41</v>
      </c>
      <c r="AN96" s="416" t="s">
        <v>41</v>
      </c>
      <c r="AO96" s="416" t="s">
        <v>41</v>
      </c>
      <c r="AP96" s="416" t="s">
        <v>41</v>
      </c>
      <c r="AQ96" s="416" t="s">
        <v>41</v>
      </c>
      <c r="AR96" s="416" t="s">
        <v>41</v>
      </c>
      <c r="AS96" s="416" t="s">
        <v>41</v>
      </c>
      <c r="AT96" s="416" t="s">
        <v>41</v>
      </c>
      <c r="AU96" s="416" t="s">
        <v>41</v>
      </c>
      <c r="AV96" s="416" t="s">
        <v>41</v>
      </c>
      <c r="AW96" s="416" t="s">
        <v>41</v>
      </c>
      <c r="AX96" s="416" t="s">
        <v>41</v>
      </c>
      <c r="AY96" s="416" t="s">
        <v>41</v>
      </c>
      <c r="AZ96" s="416" t="s">
        <v>41</v>
      </c>
      <c r="BA96" s="416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407"/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6"/>
      <c r="AX97" s="416"/>
      <c r="AY97" s="416"/>
      <c r="AZ97" s="416"/>
      <c r="BA97" s="416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407"/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6"/>
      <c r="AD98" s="416"/>
      <c r="AE98" s="416"/>
      <c r="AF98" s="416"/>
      <c r="AG98" s="416"/>
      <c r="AH98" s="416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6"/>
      <c r="AX98" s="416"/>
      <c r="AY98" s="416"/>
      <c r="AZ98" s="416"/>
      <c r="BA98" s="416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407"/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6"/>
      <c r="AQ99" s="416"/>
      <c r="AR99" s="416"/>
      <c r="AS99" s="416"/>
      <c r="AT99" s="416"/>
      <c r="AU99" s="416"/>
      <c r="AV99" s="416"/>
      <c r="AW99" s="416"/>
      <c r="AX99" s="416"/>
      <c r="AY99" s="416"/>
      <c r="AZ99" s="416"/>
      <c r="BA99" s="416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407"/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6"/>
      <c r="AL100" s="416"/>
      <c r="AM100" s="416"/>
      <c r="AN100" s="416"/>
      <c r="AO100" s="416"/>
      <c r="AP100" s="416"/>
      <c r="AQ100" s="416"/>
      <c r="AR100" s="416"/>
      <c r="AS100" s="416"/>
      <c r="AT100" s="416"/>
      <c r="AU100" s="416"/>
      <c r="AV100" s="416"/>
      <c r="AW100" s="416"/>
      <c r="AX100" s="416"/>
      <c r="AY100" s="416"/>
      <c r="AZ100" s="416"/>
      <c r="BA100" s="416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407"/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6"/>
      <c r="AL101" s="416"/>
      <c r="AM101" s="416"/>
      <c r="AN101" s="416"/>
      <c r="AO101" s="416"/>
      <c r="AP101" s="416"/>
      <c r="AQ101" s="416"/>
      <c r="AR101" s="416"/>
      <c r="AS101" s="416"/>
      <c r="AT101" s="416"/>
      <c r="AU101" s="416"/>
      <c r="AV101" s="416"/>
      <c r="AW101" s="416"/>
      <c r="AX101" s="416"/>
      <c r="AY101" s="416"/>
      <c r="AZ101" s="416"/>
      <c r="BA101" s="416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4"/>
      <c r="B102" s="406"/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  <c r="V102" s="406"/>
      <c r="W102" s="406"/>
      <c r="X102" s="406"/>
      <c r="Y102" s="406"/>
      <c r="Z102" s="406"/>
      <c r="AA102" s="406"/>
      <c r="AB102" s="406"/>
      <c r="AC102" s="406"/>
      <c r="AD102" s="406"/>
      <c r="AE102" s="406"/>
      <c r="AF102" s="406"/>
      <c r="AG102" s="406"/>
      <c r="AH102" s="406"/>
      <c r="AI102" s="406"/>
      <c r="AJ102" s="406"/>
      <c r="AK102" s="406"/>
      <c r="AL102" s="406"/>
      <c r="AM102" s="406"/>
      <c r="AN102" s="406"/>
      <c r="AO102" s="406"/>
      <c r="AP102" s="406"/>
      <c r="AQ102" s="406"/>
      <c r="AR102" s="406"/>
      <c r="AS102" s="406"/>
      <c r="AT102" s="406"/>
      <c r="AU102" s="406"/>
      <c r="AV102" s="406"/>
      <c r="AW102" s="406"/>
      <c r="AX102" s="406"/>
      <c r="AY102" s="406"/>
      <c r="AZ102" s="406"/>
      <c r="BA102" s="406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407" t="s">
        <v>116</v>
      </c>
      <c r="B103" s="416" t="s">
        <v>41</v>
      </c>
      <c r="C103" s="416" t="s">
        <v>41</v>
      </c>
      <c r="D103" s="416" t="s">
        <v>41</v>
      </c>
      <c r="E103" s="416" t="s">
        <v>41</v>
      </c>
      <c r="F103" s="416" t="s">
        <v>41</v>
      </c>
      <c r="G103" s="416" t="s">
        <v>41</v>
      </c>
      <c r="H103" s="416" t="s">
        <v>41</v>
      </c>
      <c r="I103" s="416" t="s">
        <v>41</v>
      </c>
      <c r="J103" s="416" t="s">
        <v>41</v>
      </c>
      <c r="K103" s="416" t="s">
        <v>41</v>
      </c>
      <c r="L103" s="416" t="s">
        <v>41</v>
      </c>
      <c r="M103" s="416" t="s">
        <v>41</v>
      </c>
      <c r="N103" s="416" t="s">
        <v>41</v>
      </c>
      <c r="O103" s="416" t="s">
        <v>41</v>
      </c>
      <c r="P103" s="416" t="s">
        <v>41</v>
      </c>
      <c r="Q103" s="416" t="s">
        <v>41</v>
      </c>
      <c r="R103" s="416" t="s">
        <v>41</v>
      </c>
      <c r="S103" s="416" t="s">
        <v>41</v>
      </c>
      <c r="T103" s="416" t="s">
        <v>41</v>
      </c>
      <c r="U103" s="416" t="s">
        <v>41</v>
      </c>
      <c r="V103" s="416" t="s">
        <v>41</v>
      </c>
      <c r="W103" s="416" t="s">
        <v>41</v>
      </c>
      <c r="X103" s="416" t="s">
        <v>41</v>
      </c>
      <c r="Y103" s="416" t="s">
        <v>41</v>
      </c>
      <c r="Z103" s="416" t="s">
        <v>41</v>
      </c>
      <c r="AA103" s="416" t="s">
        <v>41</v>
      </c>
      <c r="AB103" s="416" t="s">
        <v>41</v>
      </c>
      <c r="AC103" s="416" t="s">
        <v>41</v>
      </c>
      <c r="AD103" s="416" t="s">
        <v>41</v>
      </c>
      <c r="AE103" s="416" t="s">
        <v>41</v>
      </c>
      <c r="AF103" s="416" t="s">
        <v>41</v>
      </c>
      <c r="AG103" s="416" t="s">
        <v>41</v>
      </c>
      <c r="AH103" s="416" t="s">
        <v>41</v>
      </c>
      <c r="AI103" s="416" t="s">
        <v>41</v>
      </c>
      <c r="AJ103" s="416" t="s">
        <v>41</v>
      </c>
      <c r="AK103" s="416" t="s">
        <v>41</v>
      </c>
      <c r="AL103" s="416" t="s">
        <v>41</v>
      </c>
      <c r="AM103" s="416" t="s">
        <v>41</v>
      </c>
      <c r="AN103" s="416" t="s">
        <v>41</v>
      </c>
      <c r="AO103" s="416" t="s">
        <v>41</v>
      </c>
      <c r="AP103" s="416" t="s">
        <v>41</v>
      </c>
      <c r="AQ103" s="416" t="s">
        <v>41</v>
      </c>
      <c r="AR103" s="416" t="s">
        <v>41</v>
      </c>
      <c r="AS103" s="416" t="s">
        <v>41</v>
      </c>
      <c r="AT103" s="416" t="s">
        <v>41</v>
      </c>
      <c r="AU103" s="416" t="s">
        <v>41</v>
      </c>
      <c r="AV103" s="416" t="s">
        <v>41</v>
      </c>
      <c r="AW103" s="416" t="s">
        <v>41</v>
      </c>
      <c r="AX103" s="416" t="s">
        <v>41</v>
      </c>
      <c r="AY103" s="416" t="s">
        <v>41</v>
      </c>
      <c r="AZ103" s="416" t="s">
        <v>41</v>
      </c>
      <c r="BA103" s="416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407"/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6"/>
      <c r="AL104" s="416"/>
      <c r="AM104" s="416"/>
      <c r="AN104" s="416"/>
      <c r="AO104" s="416"/>
      <c r="AP104" s="416"/>
      <c r="AQ104" s="416"/>
      <c r="AR104" s="416"/>
      <c r="AS104" s="416"/>
      <c r="AT104" s="416"/>
      <c r="AU104" s="416"/>
      <c r="AV104" s="416"/>
      <c r="AW104" s="416"/>
      <c r="AX104" s="416"/>
      <c r="AY104" s="416"/>
      <c r="AZ104" s="416"/>
      <c r="BA104" s="416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407"/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6"/>
      <c r="AL105" s="416"/>
      <c r="AM105" s="416"/>
      <c r="AN105" s="416"/>
      <c r="AO105" s="416"/>
      <c r="AP105" s="416"/>
      <c r="AQ105" s="416"/>
      <c r="AR105" s="416"/>
      <c r="AS105" s="416"/>
      <c r="AT105" s="416"/>
      <c r="AU105" s="416"/>
      <c r="AV105" s="416"/>
      <c r="AW105" s="416"/>
      <c r="AX105" s="416"/>
      <c r="AY105" s="416"/>
      <c r="AZ105" s="416"/>
      <c r="BA105" s="416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407"/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6"/>
      <c r="Z106" s="416"/>
      <c r="AA106" s="416"/>
      <c r="AB106" s="416"/>
      <c r="AC106" s="416"/>
      <c r="AD106" s="416"/>
      <c r="AE106" s="416"/>
      <c r="AF106" s="416"/>
      <c r="AG106" s="416"/>
      <c r="AH106" s="416"/>
      <c r="AI106" s="416"/>
      <c r="AJ106" s="416"/>
      <c r="AK106" s="416"/>
      <c r="AL106" s="416"/>
      <c r="AM106" s="416"/>
      <c r="AN106" s="416"/>
      <c r="AO106" s="416"/>
      <c r="AP106" s="416"/>
      <c r="AQ106" s="416"/>
      <c r="AR106" s="416"/>
      <c r="AS106" s="416"/>
      <c r="AT106" s="416"/>
      <c r="AU106" s="416"/>
      <c r="AV106" s="416"/>
      <c r="AW106" s="416"/>
      <c r="AX106" s="416"/>
      <c r="AY106" s="416"/>
      <c r="AZ106" s="416"/>
      <c r="BA106" s="416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407"/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  <c r="T107" s="416"/>
      <c r="U107" s="416"/>
      <c r="V107" s="416"/>
      <c r="W107" s="416"/>
      <c r="X107" s="416"/>
      <c r="Y107" s="416"/>
      <c r="Z107" s="416"/>
      <c r="AA107" s="416"/>
      <c r="AB107" s="416"/>
      <c r="AC107" s="416"/>
      <c r="AD107" s="416"/>
      <c r="AE107" s="416"/>
      <c r="AF107" s="416"/>
      <c r="AG107" s="416"/>
      <c r="AH107" s="416"/>
      <c r="AI107" s="416"/>
      <c r="AJ107" s="416"/>
      <c r="AK107" s="416"/>
      <c r="AL107" s="416"/>
      <c r="AM107" s="416"/>
      <c r="AN107" s="416"/>
      <c r="AO107" s="416"/>
      <c r="AP107" s="416"/>
      <c r="AQ107" s="416"/>
      <c r="AR107" s="416"/>
      <c r="AS107" s="416"/>
      <c r="AT107" s="416"/>
      <c r="AU107" s="416"/>
      <c r="AV107" s="416"/>
      <c r="AW107" s="416"/>
      <c r="AX107" s="416"/>
      <c r="AY107" s="416"/>
      <c r="AZ107" s="416"/>
      <c r="BA107" s="416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407"/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6"/>
      <c r="AL108" s="416"/>
      <c r="AM108" s="416"/>
      <c r="AN108" s="416"/>
      <c r="AO108" s="416"/>
      <c r="AP108" s="416"/>
      <c r="AQ108" s="416"/>
      <c r="AR108" s="416"/>
      <c r="AS108" s="416"/>
      <c r="AT108" s="416"/>
      <c r="AU108" s="416"/>
      <c r="AV108" s="416"/>
      <c r="AW108" s="416"/>
      <c r="AX108" s="416"/>
      <c r="AY108" s="416"/>
      <c r="AZ108" s="416"/>
      <c r="BA108" s="416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4"/>
      <c r="B109" s="406"/>
      <c r="C109" s="406"/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6"/>
      <c r="Z109" s="406"/>
      <c r="AA109" s="406"/>
      <c r="AB109" s="406"/>
      <c r="AC109" s="406"/>
      <c r="AD109" s="406"/>
      <c r="AE109" s="406"/>
      <c r="AF109" s="406"/>
      <c r="AG109" s="406"/>
      <c r="AH109" s="406"/>
      <c r="AI109" s="406"/>
      <c r="AJ109" s="406"/>
      <c r="AK109" s="406"/>
      <c r="AL109" s="406"/>
      <c r="AM109" s="406"/>
      <c r="AN109" s="406"/>
      <c r="AO109" s="406"/>
      <c r="AP109" s="406"/>
      <c r="AQ109" s="406"/>
      <c r="AR109" s="406"/>
      <c r="AS109" s="406"/>
      <c r="AT109" s="406"/>
      <c r="AU109" s="406"/>
      <c r="AV109" s="406"/>
      <c r="AW109" s="406"/>
      <c r="AX109" s="406"/>
      <c r="AY109" s="406"/>
      <c r="AZ109" s="406"/>
      <c r="BA109" s="406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 x14ac:dyDescent="0.15">
      <c r="A110" s="407" t="s">
        <v>117</v>
      </c>
      <c r="B110" s="416" t="s">
        <v>41</v>
      </c>
      <c r="C110" s="416" t="s">
        <v>41</v>
      </c>
      <c r="D110" s="416" t="s">
        <v>41</v>
      </c>
      <c r="E110" s="416" t="s">
        <v>41</v>
      </c>
      <c r="F110" s="416" t="s">
        <v>41</v>
      </c>
      <c r="G110" s="416" t="s">
        <v>41</v>
      </c>
      <c r="H110" s="416" t="s">
        <v>41</v>
      </c>
      <c r="I110" s="416" t="s">
        <v>41</v>
      </c>
      <c r="J110" s="416" t="s">
        <v>41</v>
      </c>
      <c r="K110" s="416" t="s">
        <v>41</v>
      </c>
      <c r="L110" s="416" t="s">
        <v>41</v>
      </c>
      <c r="M110" s="416" t="s">
        <v>41</v>
      </c>
      <c r="N110" s="416" t="s">
        <v>41</v>
      </c>
      <c r="O110" s="416" t="s">
        <v>41</v>
      </c>
      <c r="P110" s="416" t="s">
        <v>41</v>
      </c>
      <c r="Q110" s="416" t="s">
        <v>41</v>
      </c>
      <c r="R110" s="416" t="s">
        <v>41</v>
      </c>
      <c r="S110" s="416" t="s">
        <v>41</v>
      </c>
      <c r="T110" s="416" t="s">
        <v>41</v>
      </c>
      <c r="U110" s="416" t="s">
        <v>41</v>
      </c>
      <c r="V110" s="416" t="s">
        <v>41</v>
      </c>
      <c r="W110" s="416" t="s">
        <v>41</v>
      </c>
      <c r="X110" s="416" t="s">
        <v>41</v>
      </c>
      <c r="Y110" s="416" t="s">
        <v>41</v>
      </c>
      <c r="Z110" s="416" t="s">
        <v>41</v>
      </c>
      <c r="AA110" s="416" t="s">
        <v>41</v>
      </c>
      <c r="AB110" s="416" t="s">
        <v>41</v>
      </c>
      <c r="AC110" s="416" t="s">
        <v>41</v>
      </c>
      <c r="AD110" s="416" t="s">
        <v>41</v>
      </c>
      <c r="AE110" s="416" t="s">
        <v>41</v>
      </c>
      <c r="AF110" s="416" t="s">
        <v>41</v>
      </c>
      <c r="AG110" s="416" t="s">
        <v>41</v>
      </c>
      <c r="AH110" s="416" t="s">
        <v>41</v>
      </c>
      <c r="AI110" s="416" t="s">
        <v>41</v>
      </c>
      <c r="AJ110" s="416" t="s">
        <v>41</v>
      </c>
      <c r="AK110" s="416" t="s">
        <v>41</v>
      </c>
      <c r="AL110" s="416" t="s">
        <v>41</v>
      </c>
      <c r="AM110" s="416" t="s">
        <v>41</v>
      </c>
      <c r="AN110" s="416" t="s">
        <v>41</v>
      </c>
      <c r="AO110" s="416" t="s">
        <v>41</v>
      </c>
      <c r="AP110" s="416" t="s">
        <v>41</v>
      </c>
      <c r="AQ110" s="416" t="s">
        <v>41</v>
      </c>
      <c r="AR110" s="416" t="s">
        <v>41</v>
      </c>
      <c r="AS110" s="416" t="s">
        <v>41</v>
      </c>
      <c r="AT110" s="416" t="s">
        <v>41</v>
      </c>
      <c r="AU110" s="416" t="s">
        <v>41</v>
      </c>
      <c r="AV110" s="416" t="s">
        <v>41</v>
      </c>
      <c r="AW110" s="416" t="s">
        <v>41</v>
      </c>
      <c r="AX110" s="416" t="s">
        <v>41</v>
      </c>
      <c r="AY110" s="416" t="s">
        <v>41</v>
      </c>
      <c r="AZ110" s="416" t="s">
        <v>41</v>
      </c>
      <c r="BA110" s="416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 x14ac:dyDescent="0.15">
      <c r="A111" s="407"/>
      <c r="B111" s="416"/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6"/>
      <c r="AL111" s="416"/>
      <c r="AM111" s="416"/>
      <c r="AN111" s="416"/>
      <c r="AO111" s="416"/>
      <c r="AP111" s="416"/>
      <c r="AQ111" s="416"/>
      <c r="AR111" s="416"/>
      <c r="AS111" s="416"/>
      <c r="AT111" s="416"/>
      <c r="AU111" s="416"/>
      <c r="AV111" s="416"/>
      <c r="AW111" s="416"/>
      <c r="AX111" s="416"/>
      <c r="AY111" s="416"/>
      <c r="AZ111" s="416"/>
      <c r="BA111" s="416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 x14ac:dyDescent="0.15">
      <c r="A112" s="407"/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6"/>
      <c r="AL112" s="416"/>
      <c r="AM112" s="416"/>
      <c r="AN112" s="416"/>
      <c r="AO112" s="416"/>
      <c r="AP112" s="416"/>
      <c r="AQ112" s="416"/>
      <c r="AR112" s="416"/>
      <c r="AS112" s="416"/>
      <c r="AT112" s="416"/>
      <c r="AU112" s="416"/>
      <c r="AV112" s="416"/>
      <c r="AW112" s="416"/>
      <c r="AX112" s="416"/>
      <c r="AY112" s="416"/>
      <c r="AZ112" s="416"/>
      <c r="BA112" s="416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 x14ac:dyDescent="0.15">
      <c r="A113" s="407"/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6"/>
      <c r="AX113" s="416"/>
      <c r="AY113" s="416"/>
      <c r="AZ113" s="416"/>
      <c r="BA113" s="416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 x14ac:dyDescent="0.15">
      <c r="A114" s="407"/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  <c r="T114" s="416"/>
      <c r="U114" s="416"/>
      <c r="V114" s="416"/>
      <c r="W114" s="416"/>
      <c r="X114" s="416"/>
      <c r="Y114" s="416"/>
      <c r="Z114" s="416"/>
      <c r="AA114" s="416"/>
      <c r="AB114" s="416"/>
      <c r="AC114" s="416"/>
      <c r="AD114" s="416"/>
      <c r="AE114" s="416"/>
      <c r="AF114" s="416"/>
      <c r="AG114" s="416"/>
      <c r="AH114" s="416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6"/>
      <c r="AX114" s="416"/>
      <c r="AY114" s="416"/>
      <c r="AZ114" s="416"/>
      <c r="BA114" s="416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 x14ac:dyDescent="0.15">
      <c r="A115" s="407"/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  <c r="T115" s="416"/>
      <c r="U115" s="416"/>
      <c r="V115" s="416"/>
      <c r="W115" s="416"/>
      <c r="X115" s="416"/>
      <c r="Y115" s="416"/>
      <c r="Z115" s="416"/>
      <c r="AA115" s="416"/>
      <c r="AB115" s="416"/>
      <c r="AC115" s="416"/>
      <c r="AD115" s="416"/>
      <c r="AE115" s="416"/>
      <c r="AF115" s="416"/>
      <c r="AG115" s="416"/>
      <c r="AH115" s="416"/>
      <c r="AI115" s="416"/>
      <c r="AJ115" s="416"/>
      <c r="AK115" s="416"/>
      <c r="AL115" s="416"/>
      <c r="AM115" s="416"/>
      <c r="AN115" s="416"/>
      <c r="AO115" s="416"/>
      <c r="AP115" s="416"/>
      <c r="AQ115" s="416"/>
      <c r="AR115" s="416"/>
      <c r="AS115" s="416"/>
      <c r="AT115" s="416"/>
      <c r="AU115" s="416"/>
      <c r="AV115" s="416"/>
      <c r="AW115" s="416"/>
      <c r="AX115" s="416"/>
      <c r="AY115" s="416"/>
      <c r="AZ115" s="416"/>
      <c r="BA115" s="416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 x14ac:dyDescent="0.15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 x14ac:dyDescent="0.15">
      <c r="A117" s="417" t="s">
        <v>120</v>
      </c>
      <c r="B117" s="417"/>
      <c r="C117" s="417"/>
      <c r="D117" s="417"/>
      <c r="E117" s="417"/>
      <c r="F117" s="417"/>
      <c r="G117" s="3"/>
      <c r="H117" s="418" t="s">
        <v>121</v>
      </c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  <c r="T117" s="418"/>
      <c r="U117" s="418"/>
      <c r="V117" s="418"/>
      <c r="W117" s="418"/>
      <c r="X117" s="5"/>
      <c r="Y117" s="3" t="s">
        <v>0</v>
      </c>
      <c r="Z117" s="419" t="s">
        <v>122</v>
      </c>
      <c r="AA117" s="419"/>
      <c r="AB117" s="419"/>
      <c r="AC117" s="419"/>
      <c r="AD117" s="419"/>
      <c r="AE117" s="419"/>
      <c r="AF117" s="419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334"/>
      <c r="AS117" s="419"/>
      <c r="AT117" s="41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419"/>
      <c r="BE117" s="419"/>
      <c r="BF117" s="419"/>
      <c r="BG117" s="419"/>
      <c r="BH117" s="419"/>
      <c r="BI117" s="419"/>
    </row>
    <row r="118" spans="1:61" ht="3.7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 x14ac:dyDescent="0.15">
      <c r="A119" s="5"/>
      <c r="B119" s="5"/>
      <c r="C119" s="5"/>
      <c r="D119" s="5"/>
      <c r="E119" s="5"/>
      <c r="F119" s="5"/>
      <c r="G119" s="3" t="s">
        <v>119</v>
      </c>
      <c r="H119" s="418" t="s">
        <v>123</v>
      </c>
      <c r="I119" s="418"/>
      <c r="J119" s="418"/>
      <c r="K119" s="418"/>
      <c r="L119" s="418"/>
      <c r="M119" s="418"/>
      <c r="N119" s="418"/>
      <c r="O119" s="418"/>
      <c r="P119" s="418"/>
      <c r="Q119" s="418"/>
      <c r="R119" s="5"/>
      <c r="S119" s="5"/>
      <c r="T119" s="5"/>
      <c r="U119" s="9"/>
      <c r="V119" s="5"/>
      <c r="W119" s="5"/>
      <c r="X119" s="5"/>
      <c r="Y119" s="3" t="s">
        <v>11</v>
      </c>
      <c r="Z119" s="418" t="s">
        <v>124</v>
      </c>
      <c r="AA119" s="418"/>
      <c r="AB119" s="418"/>
      <c r="AC119" s="418"/>
      <c r="AD119" s="418"/>
      <c r="AE119" s="418"/>
      <c r="AF119" s="418"/>
      <c r="AG119" s="418"/>
      <c r="AH119" s="418"/>
      <c r="AI119" s="418"/>
      <c r="AJ119" s="418"/>
      <c r="AK119" s="418"/>
      <c r="AL119" s="418"/>
      <c r="AM119" s="418"/>
      <c r="AN119" s="418"/>
      <c r="AO119" s="418"/>
      <c r="AP119" s="418"/>
      <c r="AQ119" s="5"/>
      <c r="AR119" s="3" t="s">
        <v>109</v>
      </c>
      <c r="AS119" s="419" t="s">
        <v>125</v>
      </c>
      <c r="AT119" s="419"/>
      <c r="AU119" s="419"/>
      <c r="AV119" s="419"/>
      <c r="AW119" s="419"/>
      <c r="AX119" s="419"/>
      <c r="AY119" s="419"/>
      <c r="AZ119" s="419"/>
      <c r="BA119" s="419"/>
      <c r="BB119" s="419"/>
      <c r="BC119" s="419"/>
      <c r="BD119" s="419"/>
      <c r="BE119" s="419"/>
      <c r="BF119" s="419"/>
      <c r="BG119" s="9"/>
      <c r="BH119" s="9"/>
      <c r="BI119" s="5"/>
    </row>
    <row r="120" spans="1:61" ht="3.7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 x14ac:dyDescent="0.15">
      <c r="A121" s="5"/>
      <c r="B121" s="5"/>
      <c r="C121" s="5"/>
      <c r="D121" s="5"/>
      <c r="E121" s="5"/>
      <c r="F121" s="5"/>
      <c r="G121" s="3" t="s">
        <v>118</v>
      </c>
      <c r="H121" s="418" t="s">
        <v>126</v>
      </c>
      <c r="I121" s="418"/>
      <c r="J121" s="418"/>
      <c r="K121" s="418"/>
      <c r="L121" s="418"/>
      <c r="M121" s="418"/>
      <c r="N121" s="418"/>
      <c r="O121" s="418"/>
      <c r="P121" s="418"/>
      <c r="Q121" s="418"/>
      <c r="R121" s="5"/>
      <c r="S121" s="5"/>
      <c r="T121" s="5"/>
      <c r="U121" s="9"/>
      <c r="V121" s="5"/>
      <c r="W121" s="5"/>
      <c r="X121" s="5"/>
      <c r="Y121" s="3" t="s">
        <v>116</v>
      </c>
      <c r="Z121" s="418" t="s">
        <v>127</v>
      </c>
      <c r="AA121" s="418"/>
      <c r="AB121" s="418"/>
      <c r="AC121" s="418"/>
      <c r="AD121" s="418"/>
      <c r="AE121" s="418"/>
      <c r="AF121" s="418"/>
      <c r="AG121" s="418"/>
      <c r="AH121" s="418"/>
      <c r="AI121" s="418"/>
      <c r="AJ121" s="418"/>
      <c r="AK121" s="418"/>
      <c r="AL121" s="418"/>
      <c r="AM121" s="418"/>
      <c r="AN121" s="418"/>
      <c r="AO121" s="418"/>
      <c r="AP121" s="418"/>
      <c r="AQ121" s="5"/>
      <c r="AR121" s="3" t="s">
        <v>41</v>
      </c>
      <c r="AS121" s="418" t="s">
        <v>128</v>
      </c>
      <c r="AT121" s="418"/>
      <c r="AU121" s="418"/>
      <c r="AV121" s="418"/>
      <c r="AW121" s="418"/>
      <c r="AX121" s="418"/>
      <c r="AY121" s="418"/>
      <c r="AZ121" s="418"/>
      <c r="BA121" s="418"/>
      <c r="BB121" s="418"/>
      <c r="BC121" s="5"/>
      <c r="BD121" s="9"/>
      <c r="BE121" s="9"/>
      <c r="BF121" s="5"/>
      <c r="BG121" s="9"/>
      <c r="BH121" s="9"/>
      <c r="BI121" s="5"/>
    </row>
    <row r="122" spans="1:61" ht="12.7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 x14ac:dyDescent="0.25">
      <c r="A123" s="23" t="s">
        <v>129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 x14ac:dyDescent="0.15">
      <c r="A124" s="420"/>
      <c r="B124" s="420"/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0"/>
      <c r="T124" s="420"/>
      <c r="U124" s="420"/>
      <c r="V124" s="420"/>
      <c r="W124" s="420"/>
      <c r="X124" s="420"/>
      <c r="Y124" s="420"/>
      <c r="Z124" s="420"/>
      <c r="AA124" s="420"/>
      <c r="AB124" s="420"/>
      <c r="AC124" s="420"/>
      <c r="AD124" s="420"/>
      <c r="AE124" s="420"/>
      <c r="AF124" s="420"/>
      <c r="AG124" s="420"/>
      <c r="AH124" s="420"/>
      <c r="AI124" s="420"/>
      <c r="AJ124" s="420"/>
      <c r="AK124" s="420"/>
      <c r="AL124" s="420"/>
      <c r="AM124" s="420"/>
      <c r="AN124" s="420"/>
      <c r="AO124" s="420"/>
      <c r="AP124" s="420"/>
      <c r="AQ124" s="420"/>
      <c r="AR124" s="420"/>
      <c r="AS124" s="420"/>
      <c r="AT124" s="420"/>
      <c r="AU124" s="420"/>
      <c r="AV124" s="420"/>
      <c r="AW124" s="420"/>
      <c r="AX124" s="420"/>
      <c r="AY124" s="420"/>
      <c r="AZ124" s="420"/>
      <c r="BA124" s="420"/>
      <c r="BB124" s="420"/>
      <c r="BC124" s="420"/>
      <c r="BD124" s="420"/>
      <c r="BE124" s="420"/>
      <c r="BF124" s="420"/>
      <c r="BG124" s="420"/>
      <c r="BH124" s="420"/>
      <c r="BI124" s="420"/>
    </row>
    <row r="125" spans="1:61" ht="12.75" customHeight="1" x14ac:dyDescent="0.15">
      <c r="A125" s="403" t="s">
        <v>62</v>
      </c>
      <c r="B125" s="421" t="s">
        <v>130</v>
      </c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  <c r="N125" s="421"/>
      <c r="O125" s="421"/>
      <c r="P125" s="421"/>
      <c r="Q125" s="421"/>
      <c r="R125" s="421"/>
      <c r="S125" s="421"/>
      <c r="T125" s="421" t="s">
        <v>131</v>
      </c>
      <c r="U125" s="421"/>
      <c r="V125" s="421"/>
      <c r="W125" s="421"/>
      <c r="X125" s="421"/>
      <c r="Y125" s="421"/>
      <c r="Z125" s="421"/>
      <c r="AA125" s="421"/>
      <c r="AB125" s="421"/>
      <c r="AC125" s="421" t="s">
        <v>132</v>
      </c>
      <c r="AD125" s="421"/>
      <c r="AE125" s="421"/>
      <c r="AF125" s="421"/>
      <c r="AG125" s="421"/>
      <c r="AH125" s="421"/>
      <c r="AI125" s="421"/>
      <c r="AJ125" s="421"/>
      <c r="AK125" s="421"/>
      <c r="AL125" s="421"/>
      <c r="AM125" s="421"/>
      <c r="AN125" s="421"/>
      <c r="AO125" s="421"/>
      <c r="AP125" s="421"/>
      <c r="AQ125" s="421"/>
      <c r="AR125" s="421"/>
      <c r="AS125" s="421"/>
      <c r="AT125" s="421"/>
      <c r="AU125" s="421"/>
      <c r="AV125" s="421"/>
      <c r="AW125" s="421"/>
      <c r="AX125" s="448" t="s">
        <v>133</v>
      </c>
      <c r="AY125" s="449"/>
      <c r="AZ125" s="449"/>
      <c r="BA125" s="449"/>
      <c r="BB125" s="449"/>
      <c r="BC125" s="450"/>
      <c r="BD125" s="421" t="s">
        <v>134</v>
      </c>
      <c r="BE125" s="421"/>
      <c r="BF125" s="421"/>
      <c r="BG125" s="421" t="s">
        <v>42</v>
      </c>
      <c r="BH125" s="421"/>
      <c r="BI125" s="421"/>
    </row>
    <row r="126" spans="1:61" ht="32.25" customHeight="1" x14ac:dyDescent="0.15">
      <c r="A126" s="403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421"/>
      <c r="P126" s="421"/>
      <c r="Q126" s="421"/>
      <c r="R126" s="421"/>
      <c r="S126" s="421"/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 t="s">
        <v>23</v>
      </c>
      <c r="AD126" s="421"/>
      <c r="AE126" s="421"/>
      <c r="AF126" s="421"/>
      <c r="AG126" s="421"/>
      <c r="AH126" s="421"/>
      <c r="AI126" s="421"/>
      <c r="AJ126" s="421" t="s">
        <v>137</v>
      </c>
      <c r="AK126" s="421"/>
      <c r="AL126" s="421"/>
      <c r="AM126" s="421"/>
      <c r="AN126" s="421"/>
      <c r="AO126" s="421"/>
      <c r="AP126" s="421"/>
      <c r="AQ126" s="421" t="s">
        <v>61</v>
      </c>
      <c r="AR126" s="421"/>
      <c r="AS126" s="421"/>
      <c r="AT126" s="421"/>
      <c r="AU126" s="421"/>
      <c r="AV126" s="421"/>
      <c r="AW126" s="421"/>
      <c r="AX126" s="451"/>
      <c r="AY126" s="452"/>
      <c r="AZ126" s="452"/>
      <c r="BA126" s="452"/>
      <c r="BB126" s="452"/>
      <c r="BC126" s="453"/>
      <c r="BD126" s="421"/>
      <c r="BE126" s="422"/>
      <c r="BF126" s="421"/>
      <c r="BG126" s="421"/>
      <c r="BH126" s="422"/>
      <c r="BI126" s="421"/>
    </row>
    <row r="127" spans="1:61" ht="12" customHeight="1" x14ac:dyDescent="0.15">
      <c r="A127" s="403"/>
      <c r="B127" s="421" t="s">
        <v>42</v>
      </c>
      <c r="C127" s="421"/>
      <c r="D127" s="421"/>
      <c r="E127" s="421"/>
      <c r="F127" s="421"/>
      <c r="G127" s="421"/>
      <c r="H127" s="421" t="s">
        <v>140</v>
      </c>
      <c r="I127" s="421"/>
      <c r="J127" s="421"/>
      <c r="K127" s="421"/>
      <c r="L127" s="421"/>
      <c r="M127" s="421"/>
      <c r="N127" s="421" t="s">
        <v>141</v>
      </c>
      <c r="O127" s="421"/>
      <c r="P127" s="421"/>
      <c r="Q127" s="421"/>
      <c r="R127" s="421"/>
      <c r="S127" s="421"/>
      <c r="T127" s="421" t="s">
        <v>42</v>
      </c>
      <c r="U127" s="421"/>
      <c r="V127" s="421"/>
      <c r="W127" s="421" t="s">
        <v>140</v>
      </c>
      <c r="X127" s="421"/>
      <c r="Y127" s="421"/>
      <c r="Z127" s="421" t="s">
        <v>141</v>
      </c>
      <c r="AA127" s="421"/>
      <c r="AB127" s="421"/>
      <c r="AC127" s="421" t="s">
        <v>42</v>
      </c>
      <c r="AD127" s="421"/>
      <c r="AE127" s="421"/>
      <c r="AF127" s="421" t="s">
        <v>140</v>
      </c>
      <c r="AG127" s="421"/>
      <c r="AH127" s="421" t="s">
        <v>141</v>
      </c>
      <c r="AI127" s="421"/>
      <c r="AJ127" s="421" t="s">
        <v>42</v>
      </c>
      <c r="AK127" s="421"/>
      <c r="AL127" s="421"/>
      <c r="AM127" s="421" t="s">
        <v>140</v>
      </c>
      <c r="AN127" s="421"/>
      <c r="AO127" s="421" t="s">
        <v>141</v>
      </c>
      <c r="AP127" s="421"/>
      <c r="AQ127" s="421" t="s">
        <v>42</v>
      </c>
      <c r="AR127" s="421"/>
      <c r="AS127" s="421"/>
      <c r="AT127" s="421" t="s">
        <v>140</v>
      </c>
      <c r="AU127" s="421"/>
      <c r="AV127" s="421" t="s">
        <v>141</v>
      </c>
      <c r="AW127" s="421"/>
      <c r="AX127" s="454"/>
      <c r="AY127" s="455"/>
      <c r="AZ127" s="455"/>
      <c r="BA127" s="455"/>
      <c r="BB127" s="455"/>
      <c r="BC127" s="456"/>
      <c r="BD127" s="421"/>
      <c r="BE127" s="421"/>
      <c r="BF127" s="421"/>
      <c r="BG127" s="421"/>
      <c r="BH127" s="421"/>
      <c r="BI127" s="421"/>
    </row>
    <row r="128" spans="1:61" ht="21.75" customHeight="1" x14ac:dyDescent="0.15">
      <c r="A128" s="403"/>
      <c r="B128" s="423" t="s">
        <v>142</v>
      </c>
      <c r="C128" s="423"/>
      <c r="D128" s="423"/>
      <c r="E128" s="424" t="s">
        <v>143</v>
      </c>
      <c r="F128" s="424"/>
      <c r="G128" s="424"/>
      <c r="H128" s="423" t="s">
        <v>142</v>
      </c>
      <c r="I128" s="423"/>
      <c r="J128" s="423"/>
      <c r="K128" s="424" t="s">
        <v>143</v>
      </c>
      <c r="L128" s="424"/>
      <c r="M128" s="424"/>
      <c r="N128" s="423" t="s">
        <v>142</v>
      </c>
      <c r="O128" s="423"/>
      <c r="P128" s="423"/>
      <c r="Q128" s="424" t="s">
        <v>143</v>
      </c>
      <c r="R128" s="424"/>
      <c r="S128" s="424"/>
      <c r="T128" s="423" t="s">
        <v>142</v>
      </c>
      <c r="U128" s="423"/>
      <c r="V128" s="423"/>
      <c r="W128" s="423" t="s">
        <v>142</v>
      </c>
      <c r="X128" s="423"/>
      <c r="Y128" s="423"/>
      <c r="Z128" s="423" t="s">
        <v>142</v>
      </c>
      <c r="AA128" s="423"/>
      <c r="AB128" s="423"/>
      <c r="AC128" s="423" t="s">
        <v>142</v>
      </c>
      <c r="AD128" s="423"/>
      <c r="AE128" s="423"/>
      <c r="AF128" s="423" t="s">
        <v>142</v>
      </c>
      <c r="AG128" s="423"/>
      <c r="AH128" s="423" t="s">
        <v>142</v>
      </c>
      <c r="AI128" s="423"/>
      <c r="AJ128" s="423" t="s">
        <v>142</v>
      </c>
      <c r="AK128" s="423"/>
      <c r="AL128" s="423"/>
      <c r="AM128" s="423" t="s">
        <v>142</v>
      </c>
      <c r="AN128" s="423"/>
      <c r="AO128" s="423" t="s">
        <v>142</v>
      </c>
      <c r="AP128" s="423"/>
      <c r="AQ128" s="423" t="s">
        <v>142</v>
      </c>
      <c r="AR128" s="423"/>
      <c r="AS128" s="423"/>
      <c r="AT128" s="423" t="s">
        <v>142</v>
      </c>
      <c r="AU128" s="423"/>
      <c r="AV128" s="423" t="s">
        <v>142</v>
      </c>
      <c r="AW128" s="423"/>
      <c r="AX128" s="426" t="s">
        <v>142</v>
      </c>
      <c r="AY128" s="427"/>
      <c r="AZ128" s="427"/>
      <c r="BA128" s="427"/>
      <c r="BB128" s="427"/>
      <c r="BC128" s="428"/>
      <c r="BD128" s="423" t="s">
        <v>142</v>
      </c>
      <c r="BE128" s="423"/>
      <c r="BF128" s="423"/>
      <c r="BG128" s="423" t="s">
        <v>142</v>
      </c>
      <c r="BH128" s="423"/>
      <c r="BI128" s="423"/>
    </row>
    <row r="129" spans="1:61" ht="12" customHeight="1" x14ac:dyDescent="0.15">
      <c r="A129" s="3" t="s">
        <v>107</v>
      </c>
      <c r="B129" s="409">
        <v>39</v>
      </c>
      <c r="C129" s="409"/>
      <c r="D129" s="409"/>
      <c r="E129" s="409">
        <v>1404</v>
      </c>
      <c r="F129" s="409"/>
      <c r="G129" s="409"/>
      <c r="H129" s="409">
        <v>17</v>
      </c>
      <c r="I129" s="409"/>
      <c r="J129" s="409"/>
      <c r="K129" s="409">
        <v>612</v>
      </c>
      <c r="L129" s="409"/>
      <c r="M129" s="409"/>
      <c r="N129" s="409">
        <v>22</v>
      </c>
      <c r="O129" s="409"/>
      <c r="P129" s="409"/>
      <c r="Q129" s="409">
        <v>792</v>
      </c>
      <c r="R129" s="409"/>
      <c r="S129" s="409"/>
      <c r="T129" s="409">
        <v>2</v>
      </c>
      <c r="U129" s="409"/>
      <c r="V129" s="409"/>
      <c r="W129" s="409"/>
      <c r="X129" s="409"/>
      <c r="Y129" s="409"/>
      <c r="Z129" s="409">
        <v>2</v>
      </c>
      <c r="AA129" s="409"/>
      <c r="AB129" s="409"/>
      <c r="AC129" s="409"/>
      <c r="AD129" s="409"/>
      <c r="AE129" s="409"/>
      <c r="AF129" s="409"/>
      <c r="AG129" s="409"/>
      <c r="AH129" s="409"/>
      <c r="AI129" s="409"/>
      <c r="AJ129" s="409"/>
      <c r="AK129" s="409"/>
      <c r="AL129" s="409"/>
      <c r="AM129" s="409"/>
      <c r="AN129" s="409"/>
      <c r="AO129" s="409"/>
      <c r="AP129" s="409"/>
      <c r="AQ129" s="409"/>
      <c r="AR129" s="409"/>
      <c r="AS129" s="409"/>
      <c r="AT129" s="409"/>
      <c r="AU129" s="409"/>
      <c r="AV129" s="409"/>
      <c r="AW129" s="409"/>
      <c r="AX129" s="430"/>
      <c r="AY129" s="431"/>
      <c r="AZ129" s="431"/>
      <c r="BA129" s="431"/>
      <c r="BB129" s="431"/>
      <c r="BC129" s="432"/>
      <c r="BD129" s="409">
        <v>11</v>
      </c>
      <c r="BE129" s="409"/>
      <c r="BF129" s="409"/>
      <c r="BG129" s="425">
        <v>52</v>
      </c>
      <c r="BH129" s="425"/>
      <c r="BI129" s="425"/>
    </row>
    <row r="130" spans="1:61" ht="12" customHeight="1" x14ac:dyDescent="0.15">
      <c r="A130" s="3" t="s">
        <v>108</v>
      </c>
      <c r="B130" s="409">
        <v>36</v>
      </c>
      <c r="C130" s="409"/>
      <c r="D130" s="409"/>
      <c r="E130" s="429">
        <v>1296</v>
      </c>
      <c r="F130" s="429"/>
      <c r="G130" s="429"/>
      <c r="H130" s="409">
        <v>16</v>
      </c>
      <c r="I130" s="409"/>
      <c r="J130" s="409"/>
      <c r="K130" s="409">
        <v>576</v>
      </c>
      <c r="L130" s="409"/>
      <c r="M130" s="409"/>
      <c r="N130" s="409">
        <v>20</v>
      </c>
      <c r="O130" s="409"/>
      <c r="P130" s="409"/>
      <c r="Q130" s="409">
        <v>720</v>
      </c>
      <c r="R130" s="409"/>
      <c r="S130" s="409"/>
      <c r="T130" s="409">
        <v>2</v>
      </c>
      <c r="U130" s="409"/>
      <c r="V130" s="409"/>
      <c r="W130" s="409">
        <v>1</v>
      </c>
      <c r="X130" s="409"/>
      <c r="Y130" s="409"/>
      <c r="Z130" s="409">
        <v>1</v>
      </c>
      <c r="AA130" s="409"/>
      <c r="AB130" s="409"/>
      <c r="AC130" s="409">
        <v>3</v>
      </c>
      <c r="AD130" s="409"/>
      <c r="AE130" s="409"/>
      <c r="AF130" s="409"/>
      <c r="AG130" s="409"/>
      <c r="AH130" s="409">
        <v>3</v>
      </c>
      <c r="AI130" s="409"/>
      <c r="AJ130" s="409"/>
      <c r="AK130" s="409"/>
      <c r="AL130" s="409"/>
      <c r="AM130" s="409"/>
      <c r="AN130" s="409"/>
      <c r="AO130" s="409"/>
      <c r="AP130" s="409"/>
      <c r="AQ130" s="409"/>
      <c r="AR130" s="409"/>
      <c r="AS130" s="409"/>
      <c r="AT130" s="409"/>
      <c r="AU130" s="409"/>
      <c r="AV130" s="409"/>
      <c r="AW130" s="409"/>
      <c r="AX130" s="430"/>
      <c r="AY130" s="431"/>
      <c r="AZ130" s="431"/>
      <c r="BA130" s="431"/>
      <c r="BB130" s="431"/>
      <c r="BC130" s="432"/>
      <c r="BD130" s="409">
        <v>11</v>
      </c>
      <c r="BE130" s="409"/>
      <c r="BF130" s="409"/>
      <c r="BG130" s="425">
        <v>52</v>
      </c>
      <c r="BH130" s="425"/>
      <c r="BI130" s="425"/>
    </row>
    <row r="131" spans="1:61" ht="12" customHeight="1" x14ac:dyDescent="0.15">
      <c r="A131" s="3" t="s">
        <v>109</v>
      </c>
      <c r="B131" s="409">
        <v>27</v>
      </c>
      <c r="C131" s="409"/>
      <c r="D131" s="409"/>
      <c r="E131" s="429">
        <v>972</v>
      </c>
      <c r="F131" s="429"/>
      <c r="G131" s="429"/>
      <c r="H131" s="409">
        <v>10</v>
      </c>
      <c r="I131" s="409"/>
      <c r="J131" s="409"/>
      <c r="K131" s="409">
        <v>360</v>
      </c>
      <c r="L131" s="409"/>
      <c r="M131" s="409"/>
      <c r="N131" s="409">
        <v>17</v>
      </c>
      <c r="O131" s="409"/>
      <c r="P131" s="409"/>
      <c r="Q131" s="409">
        <v>612</v>
      </c>
      <c r="R131" s="409"/>
      <c r="S131" s="409"/>
      <c r="T131" s="409">
        <v>2</v>
      </c>
      <c r="U131" s="409"/>
      <c r="V131" s="409"/>
      <c r="W131" s="409">
        <v>1</v>
      </c>
      <c r="X131" s="409"/>
      <c r="Y131" s="409"/>
      <c r="Z131" s="409">
        <v>1</v>
      </c>
      <c r="AA131" s="409"/>
      <c r="AB131" s="409"/>
      <c r="AC131" s="409">
        <v>6</v>
      </c>
      <c r="AD131" s="409"/>
      <c r="AE131" s="409"/>
      <c r="AF131" s="409">
        <v>4</v>
      </c>
      <c r="AG131" s="409"/>
      <c r="AH131" s="409">
        <v>2</v>
      </c>
      <c r="AI131" s="409"/>
      <c r="AJ131" s="409">
        <v>7</v>
      </c>
      <c r="AK131" s="409"/>
      <c r="AL131" s="409"/>
      <c r="AM131" s="409">
        <v>2</v>
      </c>
      <c r="AN131" s="409"/>
      <c r="AO131" s="409">
        <v>5</v>
      </c>
      <c r="AP131" s="409"/>
      <c r="AQ131" s="409"/>
      <c r="AR131" s="409"/>
      <c r="AS131" s="409"/>
      <c r="AT131" s="409"/>
      <c r="AU131" s="409"/>
      <c r="AV131" s="409"/>
      <c r="AW131" s="409"/>
      <c r="AX131" s="430"/>
      <c r="AY131" s="431"/>
      <c r="AZ131" s="431"/>
      <c r="BA131" s="431"/>
      <c r="BB131" s="431"/>
      <c r="BC131" s="432"/>
      <c r="BD131" s="409">
        <v>10</v>
      </c>
      <c r="BE131" s="409"/>
      <c r="BF131" s="409"/>
      <c r="BG131" s="425">
        <v>52</v>
      </c>
      <c r="BH131" s="425"/>
      <c r="BI131" s="425"/>
    </row>
    <row r="132" spans="1:61" ht="12" customHeight="1" x14ac:dyDescent="0.15">
      <c r="A132" s="3" t="s">
        <v>110</v>
      </c>
      <c r="B132" s="409">
        <v>14</v>
      </c>
      <c r="C132" s="409"/>
      <c r="D132" s="409"/>
      <c r="E132" s="429">
        <v>504</v>
      </c>
      <c r="F132" s="429"/>
      <c r="G132" s="429"/>
      <c r="H132" s="409">
        <v>8</v>
      </c>
      <c r="I132" s="409"/>
      <c r="J132" s="409"/>
      <c r="K132" s="409">
        <v>288</v>
      </c>
      <c r="L132" s="409"/>
      <c r="M132" s="409"/>
      <c r="N132" s="409">
        <v>6</v>
      </c>
      <c r="O132" s="409"/>
      <c r="P132" s="409"/>
      <c r="Q132" s="409">
        <v>216</v>
      </c>
      <c r="R132" s="409"/>
      <c r="S132" s="409"/>
      <c r="T132" s="409">
        <v>2</v>
      </c>
      <c r="U132" s="409"/>
      <c r="V132" s="409"/>
      <c r="W132" s="409">
        <v>1</v>
      </c>
      <c r="X132" s="409"/>
      <c r="Y132" s="409"/>
      <c r="Z132" s="409">
        <v>1</v>
      </c>
      <c r="AA132" s="409"/>
      <c r="AB132" s="409"/>
      <c r="AC132" s="409">
        <v>7</v>
      </c>
      <c r="AD132" s="409"/>
      <c r="AE132" s="409"/>
      <c r="AF132" s="409">
        <v>4</v>
      </c>
      <c r="AG132" s="409"/>
      <c r="AH132" s="409">
        <v>3</v>
      </c>
      <c r="AI132" s="409"/>
      <c r="AJ132" s="409">
        <v>8</v>
      </c>
      <c r="AK132" s="409"/>
      <c r="AL132" s="409"/>
      <c r="AM132" s="409">
        <v>4</v>
      </c>
      <c r="AN132" s="409"/>
      <c r="AO132" s="409">
        <v>4</v>
      </c>
      <c r="AP132" s="409"/>
      <c r="AQ132" s="409">
        <v>4</v>
      </c>
      <c r="AR132" s="409"/>
      <c r="AS132" s="409"/>
      <c r="AT132" s="409">
        <v>0</v>
      </c>
      <c r="AU132" s="409"/>
      <c r="AV132" s="409">
        <v>4</v>
      </c>
      <c r="AW132" s="409"/>
      <c r="AX132" s="430">
        <v>6</v>
      </c>
      <c r="AY132" s="431"/>
      <c r="AZ132" s="431"/>
      <c r="BA132" s="431"/>
      <c r="BB132" s="431"/>
      <c r="BC132" s="432"/>
      <c r="BD132" s="409">
        <v>2</v>
      </c>
      <c r="BE132" s="409"/>
      <c r="BF132" s="409"/>
      <c r="BG132" s="425">
        <v>43</v>
      </c>
      <c r="BH132" s="425"/>
      <c r="BI132" s="425"/>
    </row>
    <row r="133" spans="1:61" ht="13.5" hidden="1" customHeight="1" x14ac:dyDescent="0.15">
      <c r="A133" s="3" t="s">
        <v>111</v>
      </c>
      <c r="B133" s="409"/>
      <c r="C133" s="409"/>
      <c r="D133" s="409"/>
      <c r="E133" s="429"/>
      <c r="F133" s="429"/>
      <c r="G133" s="429"/>
      <c r="H133" s="409"/>
      <c r="I133" s="409"/>
      <c r="J133" s="409"/>
      <c r="K133" s="409"/>
      <c r="L133" s="409"/>
      <c r="M133" s="409"/>
      <c r="N133" s="409"/>
      <c r="O133" s="409"/>
      <c r="P133" s="409"/>
      <c r="Q133" s="409"/>
      <c r="R133" s="409"/>
      <c r="S133" s="409"/>
      <c r="T133" s="409"/>
      <c r="U133" s="409"/>
      <c r="V133" s="409"/>
      <c r="W133" s="409"/>
      <c r="X133" s="409"/>
      <c r="Y133" s="409"/>
      <c r="Z133" s="409"/>
      <c r="AA133" s="409"/>
      <c r="AB133" s="409"/>
      <c r="AC133" s="409"/>
      <c r="AD133" s="409"/>
      <c r="AE133" s="409"/>
      <c r="AF133" s="409"/>
      <c r="AG133" s="409"/>
      <c r="AH133" s="409"/>
      <c r="AI133" s="409"/>
      <c r="AJ133" s="409"/>
      <c r="AK133" s="409"/>
      <c r="AL133" s="409"/>
      <c r="AM133" s="409"/>
      <c r="AN133" s="409"/>
      <c r="AO133" s="409"/>
      <c r="AP133" s="409"/>
      <c r="AQ133" s="409"/>
      <c r="AR133" s="409"/>
      <c r="AS133" s="409"/>
      <c r="AT133" s="409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</row>
    <row r="134" spans="1:61" ht="13.5" hidden="1" customHeight="1" x14ac:dyDescent="0.15">
      <c r="A134" s="3" t="s">
        <v>112</v>
      </c>
      <c r="B134" s="409"/>
      <c r="C134" s="409"/>
      <c r="D134" s="409"/>
      <c r="E134" s="429"/>
      <c r="F134" s="429"/>
      <c r="G134" s="429"/>
      <c r="H134" s="409"/>
      <c r="I134" s="409"/>
      <c r="J134" s="409"/>
      <c r="K134" s="409"/>
      <c r="L134" s="409"/>
      <c r="M134" s="409"/>
      <c r="N134" s="409"/>
      <c r="O134" s="409"/>
      <c r="P134" s="409"/>
      <c r="Q134" s="409"/>
      <c r="R134" s="409"/>
      <c r="S134" s="409"/>
      <c r="T134" s="409"/>
      <c r="U134" s="409"/>
      <c r="V134" s="409"/>
      <c r="W134" s="409"/>
      <c r="X134" s="409"/>
      <c r="Y134" s="409"/>
      <c r="Z134" s="409"/>
      <c r="AA134" s="409"/>
      <c r="AB134" s="409"/>
      <c r="AC134" s="409"/>
      <c r="AD134" s="409"/>
      <c r="AE134" s="409"/>
      <c r="AF134" s="409"/>
      <c r="AG134" s="409"/>
      <c r="AH134" s="409"/>
      <c r="AI134" s="409"/>
      <c r="AJ134" s="409"/>
      <c r="AK134" s="409"/>
      <c r="AL134" s="409"/>
      <c r="AM134" s="409"/>
      <c r="AN134" s="409"/>
      <c r="AO134" s="409"/>
      <c r="AP134" s="409"/>
      <c r="AQ134" s="409"/>
      <c r="AR134" s="409"/>
      <c r="AS134" s="409"/>
      <c r="AT134" s="409"/>
      <c r="AU134" s="409"/>
      <c r="AV134" s="409"/>
      <c r="AW134" s="409"/>
      <c r="AX134" s="409"/>
      <c r="AY134" s="409"/>
      <c r="AZ134" s="409"/>
      <c r="BA134" s="409"/>
      <c r="BB134" s="409"/>
      <c r="BC134" s="409"/>
      <c r="BD134" s="409"/>
      <c r="BE134" s="409"/>
      <c r="BF134" s="409"/>
      <c r="BG134" s="409"/>
      <c r="BH134" s="409"/>
      <c r="BI134" s="409"/>
    </row>
    <row r="135" spans="1:61" ht="13.5" hidden="1" customHeight="1" x14ac:dyDescent="0.15">
      <c r="A135" s="3" t="s">
        <v>113</v>
      </c>
      <c r="B135" s="409"/>
      <c r="C135" s="409"/>
      <c r="D135" s="409"/>
      <c r="E135" s="429"/>
      <c r="F135" s="429"/>
      <c r="G135" s="429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09"/>
      <c r="T135" s="409"/>
      <c r="U135" s="409"/>
      <c r="V135" s="409"/>
      <c r="W135" s="409"/>
      <c r="X135" s="409"/>
      <c r="Y135" s="409"/>
      <c r="Z135" s="409"/>
      <c r="AA135" s="409"/>
      <c r="AB135" s="409"/>
      <c r="AC135" s="409"/>
      <c r="AD135" s="409"/>
      <c r="AE135" s="409"/>
      <c r="AF135" s="409"/>
      <c r="AG135" s="409"/>
      <c r="AH135" s="409"/>
      <c r="AI135" s="409"/>
      <c r="AJ135" s="409"/>
      <c r="AK135" s="409"/>
      <c r="AL135" s="409"/>
      <c r="AM135" s="409"/>
      <c r="AN135" s="409"/>
      <c r="AO135" s="409"/>
      <c r="AP135" s="409"/>
      <c r="AQ135" s="409"/>
      <c r="AR135" s="409"/>
      <c r="AS135" s="409"/>
      <c r="AT135" s="409"/>
      <c r="AU135" s="409"/>
      <c r="AV135" s="409"/>
      <c r="AW135" s="409"/>
      <c r="AX135" s="409"/>
      <c r="AY135" s="409"/>
      <c r="AZ135" s="409"/>
      <c r="BA135" s="409"/>
      <c r="BB135" s="409"/>
      <c r="BC135" s="409"/>
      <c r="BD135" s="409"/>
      <c r="BE135" s="409"/>
      <c r="BF135" s="409"/>
      <c r="BG135" s="409"/>
      <c r="BH135" s="409"/>
      <c r="BI135" s="409"/>
    </row>
    <row r="136" spans="1:61" ht="13.5" hidden="1" customHeight="1" x14ac:dyDescent="0.15">
      <c r="A136" s="3" t="s">
        <v>114</v>
      </c>
      <c r="B136" s="409"/>
      <c r="C136" s="409"/>
      <c r="D136" s="409"/>
      <c r="E136" s="429"/>
      <c r="F136" s="429"/>
      <c r="G136" s="429"/>
      <c r="H136" s="409"/>
      <c r="I136" s="409"/>
      <c r="J136" s="409"/>
      <c r="K136" s="409"/>
      <c r="L136" s="409"/>
      <c r="M136" s="409"/>
      <c r="N136" s="409"/>
      <c r="O136" s="409"/>
      <c r="P136" s="409"/>
      <c r="Q136" s="409"/>
      <c r="R136" s="409"/>
      <c r="S136" s="409"/>
      <c r="T136" s="409"/>
      <c r="U136" s="409"/>
      <c r="V136" s="409"/>
      <c r="W136" s="409"/>
      <c r="X136" s="409"/>
      <c r="Y136" s="409"/>
      <c r="Z136" s="409"/>
      <c r="AA136" s="409"/>
      <c r="AB136" s="409"/>
      <c r="AC136" s="409"/>
      <c r="AD136" s="409"/>
      <c r="AE136" s="409"/>
      <c r="AF136" s="409"/>
      <c r="AG136" s="409"/>
      <c r="AH136" s="409"/>
      <c r="AI136" s="409"/>
      <c r="AJ136" s="409"/>
      <c r="AK136" s="409"/>
      <c r="AL136" s="409"/>
      <c r="AM136" s="409"/>
      <c r="AN136" s="409"/>
      <c r="AO136" s="409"/>
      <c r="AP136" s="409"/>
      <c r="AQ136" s="409"/>
      <c r="AR136" s="409"/>
      <c r="AS136" s="409"/>
      <c r="AT136" s="409"/>
      <c r="AU136" s="409"/>
      <c r="AV136" s="409"/>
      <c r="AW136" s="409"/>
      <c r="AX136" s="409"/>
      <c r="AY136" s="409"/>
      <c r="AZ136" s="409"/>
      <c r="BA136" s="409"/>
      <c r="BB136" s="409"/>
      <c r="BC136" s="409"/>
      <c r="BD136" s="409"/>
      <c r="BE136" s="409"/>
      <c r="BF136" s="409"/>
      <c r="BG136" s="409"/>
      <c r="BH136" s="409"/>
      <c r="BI136" s="409"/>
    </row>
    <row r="137" spans="1:61" ht="13.5" hidden="1" customHeight="1" x14ac:dyDescent="0.15">
      <c r="A137" s="3" t="s">
        <v>115</v>
      </c>
      <c r="B137" s="409"/>
      <c r="C137" s="409"/>
      <c r="D137" s="409"/>
      <c r="E137" s="429"/>
      <c r="F137" s="429"/>
      <c r="G137" s="429"/>
      <c r="H137" s="409"/>
      <c r="I137" s="409"/>
      <c r="J137" s="409"/>
      <c r="K137" s="409"/>
      <c r="L137" s="409"/>
      <c r="M137" s="409"/>
      <c r="N137" s="409"/>
      <c r="O137" s="409"/>
      <c r="P137" s="409"/>
      <c r="Q137" s="409"/>
      <c r="R137" s="409"/>
      <c r="S137" s="409"/>
      <c r="T137" s="409"/>
      <c r="U137" s="409"/>
      <c r="V137" s="409"/>
      <c r="W137" s="409"/>
      <c r="X137" s="409"/>
      <c r="Y137" s="409"/>
      <c r="Z137" s="409"/>
      <c r="AA137" s="409"/>
      <c r="AB137" s="409"/>
      <c r="AC137" s="409"/>
      <c r="AD137" s="409"/>
      <c r="AE137" s="409"/>
      <c r="AF137" s="409"/>
      <c r="AG137" s="409"/>
      <c r="AH137" s="409"/>
      <c r="AI137" s="409"/>
      <c r="AJ137" s="409"/>
      <c r="AK137" s="409"/>
      <c r="AL137" s="409"/>
      <c r="AM137" s="409"/>
      <c r="AN137" s="409"/>
      <c r="AO137" s="409"/>
      <c r="AP137" s="409"/>
      <c r="AQ137" s="409"/>
      <c r="AR137" s="409"/>
      <c r="AS137" s="409"/>
      <c r="AT137" s="409"/>
      <c r="AU137" s="409"/>
      <c r="AV137" s="409"/>
      <c r="AW137" s="409"/>
      <c r="AX137" s="409"/>
      <c r="AY137" s="409"/>
      <c r="AZ137" s="409"/>
      <c r="BA137" s="409"/>
      <c r="BB137" s="409"/>
      <c r="BC137" s="409"/>
      <c r="BD137" s="409"/>
      <c r="BE137" s="409"/>
      <c r="BF137" s="409"/>
      <c r="BG137" s="409"/>
      <c r="BH137" s="409"/>
      <c r="BI137" s="409"/>
    </row>
    <row r="138" spans="1:61" ht="13.5" hidden="1" customHeight="1" x14ac:dyDescent="0.15">
      <c r="A138" s="3" t="s">
        <v>116</v>
      </c>
      <c r="B138" s="409"/>
      <c r="C138" s="409"/>
      <c r="D138" s="409"/>
      <c r="E138" s="429"/>
      <c r="F138" s="429"/>
      <c r="G138" s="429"/>
      <c r="H138" s="409"/>
      <c r="I138" s="409"/>
      <c r="J138" s="409"/>
      <c r="K138" s="409"/>
      <c r="L138" s="409"/>
      <c r="M138" s="409"/>
      <c r="N138" s="409"/>
      <c r="O138" s="409"/>
      <c r="P138" s="409"/>
      <c r="Q138" s="409"/>
      <c r="R138" s="409"/>
      <c r="S138" s="409"/>
      <c r="T138" s="409"/>
      <c r="U138" s="409"/>
      <c r="V138" s="409"/>
      <c r="W138" s="409"/>
      <c r="X138" s="409"/>
      <c r="Y138" s="409"/>
      <c r="Z138" s="409"/>
      <c r="AA138" s="409"/>
      <c r="AB138" s="409"/>
      <c r="AC138" s="409"/>
      <c r="AD138" s="409"/>
      <c r="AE138" s="409"/>
      <c r="AF138" s="409"/>
      <c r="AG138" s="409"/>
      <c r="AH138" s="409"/>
      <c r="AI138" s="409"/>
      <c r="AJ138" s="409"/>
      <c r="AK138" s="409"/>
      <c r="AL138" s="409"/>
      <c r="AM138" s="409"/>
      <c r="AN138" s="409"/>
      <c r="AO138" s="409"/>
      <c r="AP138" s="409"/>
      <c r="AQ138" s="409"/>
      <c r="AR138" s="409"/>
      <c r="AS138" s="409"/>
      <c r="AT138" s="409"/>
      <c r="AU138" s="409"/>
      <c r="AV138" s="409"/>
      <c r="AW138" s="409"/>
      <c r="AX138" s="409"/>
      <c r="AY138" s="409"/>
      <c r="AZ138" s="409"/>
      <c r="BA138" s="409"/>
      <c r="BB138" s="409"/>
      <c r="BC138" s="409"/>
      <c r="BD138" s="409"/>
      <c r="BE138" s="409"/>
      <c r="BF138" s="409"/>
      <c r="BG138" s="409"/>
      <c r="BH138" s="409"/>
      <c r="BI138" s="409"/>
    </row>
    <row r="139" spans="1:61" ht="13.5" hidden="1" customHeight="1" x14ac:dyDescent="0.15">
      <c r="A139" s="3" t="s">
        <v>117</v>
      </c>
      <c r="B139" s="409"/>
      <c r="C139" s="409"/>
      <c r="D139" s="409"/>
      <c r="E139" s="429"/>
      <c r="F139" s="429"/>
      <c r="G139" s="429"/>
      <c r="H139" s="409"/>
      <c r="I139" s="409"/>
      <c r="J139" s="409"/>
      <c r="K139" s="409"/>
      <c r="L139" s="409"/>
      <c r="M139" s="409"/>
      <c r="N139" s="409"/>
      <c r="O139" s="409"/>
      <c r="P139" s="409"/>
      <c r="Q139" s="409"/>
      <c r="R139" s="409"/>
      <c r="S139" s="409"/>
      <c r="T139" s="409"/>
      <c r="U139" s="409"/>
      <c r="V139" s="409"/>
      <c r="W139" s="409"/>
      <c r="X139" s="409"/>
      <c r="Y139" s="409"/>
      <c r="Z139" s="409"/>
      <c r="AA139" s="409"/>
      <c r="AB139" s="409"/>
      <c r="AC139" s="409"/>
      <c r="AD139" s="409"/>
      <c r="AE139" s="409"/>
      <c r="AF139" s="409"/>
      <c r="AG139" s="409"/>
      <c r="AH139" s="409"/>
      <c r="AI139" s="409"/>
      <c r="AJ139" s="409"/>
      <c r="AK139" s="409"/>
      <c r="AL139" s="409"/>
      <c r="AM139" s="409"/>
      <c r="AN139" s="409"/>
      <c r="AO139" s="409"/>
      <c r="AP139" s="409"/>
      <c r="AQ139" s="409"/>
      <c r="AR139" s="409"/>
      <c r="AS139" s="409"/>
      <c r="AT139" s="409"/>
      <c r="AU139" s="409"/>
      <c r="AV139" s="409"/>
      <c r="AW139" s="409"/>
      <c r="AX139" s="409"/>
      <c r="AY139" s="409"/>
      <c r="AZ139" s="409"/>
      <c r="BA139" s="409"/>
      <c r="BB139" s="409"/>
      <c r="BC139" s="409"/>
      <c r="BD139" s="409"/>
      <c r="BE139" s="409"/>
      <c r="BF139" s="409"/>
      <c r="BG139" s="409"/>
      <c r="BH139" s="409"/>
      <c r="BI139" s="409"/>
    </row>
    <row r="140" spans="1:61" ht="12" customHeight="1" x14ac:dyDescent="0.15">
      <c r="A140" s="11" t="s">
        <v>42</v>
      </c>
      <c r="B140" s="407">
        <f>SUM(B129:B139)</f>
        <v>116</v>
      </c>
      <c r="C140" s="407"/>
      <c r="D140" s="407"/>
      <c r="E140" s="434">
        <v>4176</v>
      </c>
      <c r="F140" s="434"/>
      <c r="G140" s="434"/>
      <c r="H140" s="435">
        <v>51</v>
      </c>
      <c r="I140" s="436"/>
      <c r="J140" s="437"/>
      <c r="K140" s="407">
        <f>SUM(K129:K139)</f>
        <v>1836</v>
      </c>
      <c r="L140" s="407"/>
      <c r="M140" s="407"/>
      <c r="N140" s="407">
        <f>SUM(N129:N139)</f>
        <v>65</v>
      </c>
      <c r="O140" s="407"/>
      <c r="P140" s="407"/>
      <c r="Q140" s="407">
        <f>SUM(Q129:Q139)</f>
        <v>2340</v>
      </c>
      <c r="R140" s="407"/>
      <c r="S140" s="407"/>
      <c r="T140" s="407">
        <v>8</v>
      </c>
      <c r="U140" s="407"/>
      <c r="V140" s="407"/>
      <c r="W140" s="407">
        <v>3</v>
      </c>
      <c r="X140" s="407"/>
      <c r="Y140" s="407"/>
      <c r="Z140" s="407">
        <v>5</v>
      </c>
      <c r="AA140" s="407"/>
      <c r="AB140" s="407"/>
      <c r="AC140" s="407">
        <f>SUM(AC130:AC139)</f>
        <v>16</v>
      </c>
      <c r="AD140" s="407"/>
      <c r="AE140" s="407"/>
      <c r="AF140" s="407">
        <f>SUM(AF131:AF139)</f>
        <v>8</v>
      </c>
      <c r="AG140" s="407"/>
      <c r="AH140" s="407">
        <f>SUM(AH130:AH139)</f>
        <v>8</v>
      </c>
      <c r="AI140" s="407"/>
      <c r="AJ140" s="407">
        <f>SUM(AJ131:AJ139)</f>
        <v>15</v>
      </c>
      <c r="AK140" s="407"/>
      <c r="AL140" s="407"/>
      <c r="AM140" s="407">
        <f>SUM(AM131:AM139)</f>
        <v>6</v>
      </c>
      <c r="AN140" s="407"/>
      <c r="AO140" s="407">
        <f>SUM(AO131:AO139)</f>
        <v>9</v>
      </c>
      <c r="AP140" s="407"/>
      <c r="AQ140" s="407">
        <v>4</v>
      </c>
      <c r="AR140" s="407"/>
      <c r="AS140" s="407"/>
      <c r="AT140" s="407"/>
      <c r="AU140" s="407"/>
      <c r="AV140" s="407">
        <v>4</v>
      </c>
      <c r="AW140" s="407"/>
      <c r="AX140" s="445">
        <v>6</v>
      </c>
      <c r="AY140" s="446"/>
      <c r="AZ140" s="446"/>
      <c r="BA140" s="446"/>
      <c r="BB140" s="446"/>
      <c r="BC140" s="447"/>
      <c r="BD140" s="407">
        <v>34</v>
      </c>
      <c r="BE140" s="407"/>
      <c r="BF140" s="407"/>
      <c r="BG140" s="407">
        <f>SUM(BG129:BI139)</f>
        <v>199</v>
      </c>
      <c r="BH140" s="407"/>
      <c r="BI140" s="407"/>
    </row>
    <row r="141" spans="1:61" ht="3" customHeight="1" x14ac:dyDescent="0.15">
      <c r="A141" s="439"/>
      <c r="B141" s="439"/>
      <c r="C141" s="439"/>
      <c r="D141" s="439"/>
      <c r="E141" s="439"/>
      <c r="F141" s="439"/>
      <c r="G141" s="439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  <c r="T141" s="439"/>
      <c r="U141" s="439"/>
      <c r="V141" s="439"/>
      <c r="W141" s="439"/>
      <c r="X141" s="439"/>
      <c r="Y141" s="439"/>
      <c r="Z141" s="439"/>
      <c r="AA141" s="439"/>
      <c r="AB141" s="439"/>
      <c r="AC141" s="439"/>
      <c r="AD141" s="439"/>
      <c r="AE141" s="439"/>
      <c r="AF141" s="439"/>
      <c r="AG141" s="439"/>
      <c r="AH141" s="439"/>
      <c r="AI141" s="439"/>
      <c r="AJ141" s="439"/>
      <c r="AK141" s="439"/>
      <c r="AL141" s="439"/>
      <c r="AM141" s="439"/>
      <c r="AN141" s="439"/>
      <c r="AO141" s="439"/>
      <c r="AP141" s="439"/>
      <c r="AQ141" s="439"/>
      <c r="AR141" s="439"/>
      <c r="AS141" s="439"/>
      <c r="AT141" s="439"/>
      <c r="AU141" s="439"/>
      <c r="AV141" s="439"/>
      <c r="AW141" s="439"/>
      <c r="AX141" s="439"/>
      <c r="AY141" s="439"/>
      <c r="AZ141" s="439"/>
      <c r="BA141" s="439"/>
      <c r="BB141" s="439"/>
      <c r="BC141" s="439"/>
      <c r="BD141" s="439"/>
      <c r="BE141" s="439"/>
      <c r="BF141" s="406"/>
      <c r="BG141" s="406"/>
      <c r="BH141" s="406"/>
      <c r="BI141" s="406"/>
    </row>
    <row r="142" spans="1:61" ht="13.5" hidden="1" customHeight="1" x14ac:dyDescent="0.15">
      <c r="A142" s="433" t="s">
        <v>62</v>
      </c>
      <c r="B142" s="433" t="s">
        <v>144</v>
      </c>
      <c r="C142" s="433"/>
      <c r="D142" s="433"/>
      <c r="E142" s="433"/>
      <c r="F142" s="433"/>
      <c r="G142" s="433"/>
      <c r="H142" s="433"/>
      <c r="I142" s="433"/>
      <c r="J142" s="433"/>
      <c r="K142" s="433"/>
      <c r="L142" s="433"/>
      <c r="M142" s="433"/>
      <c r="N142" s="433"/>
      <c r="O142" s="433"/>
      <c r="P142" s="433"/>
      <c r="Q142" s="433"/>
      <c r="R142" s="433"/>
      <c r="S142" s="433"/>
      <c r="T142" s="433" t="s">
        <v>131</v>
      </c>
      <c r="U142" s="433"/>
      <c r="V142" s="433"/>
      <c r="W142" s="433"/>
      <c r="X142" s="433"/>
      <c r="Y142" s="433"/>
      <c r="Z142" s="433"/>
      <c r="AA142" s="433"/>
      <c r="AB142" s="433"/>
      <c r="AC142" s="433" t="s">
        <v>132</v>
      </c>
      <c r="AD142" s="433"/>
      <c r="AE142" s="433"/>
      <c r="AF142" s="433"/>
      <c r="AG142" s="433"/>
      <c r="AH142" s="433"/>
      <c r="AI142" s="433"/>
      <c r="AJ142" s="433"/>
      <c r="AK142" s="433"/>
      <c r="AL142" s="433"/>
      <c r="AM142" s="433"/>
      <c r="AN142" s="433"/>
      <c r="AO142" s="433"/>
      <c r="AP142" s="433"/>
      <c r="AQ142" s="433" t="s">
        <v>133</v>
      </c>
      <c r="AR142" s="433"/>
      <c r="AS142" s="433"/>
      <c r="AT142" s="433"/>
      <c r="AU142" s="433"/>
      <c r="AV142" s="433"/>
      <c r="AW142" s="433" t="s">
        <v>134</v>
      </c>
      <c r="AX142" s="433"/>
      <c r="AY142" s="433"/>
      <c r="AZ142" s="433" t="s">
        <v>42</v>
      </c>
      <c r="BA142" s="433"/>
      <c r="BB142" s="433"/>
      <c r="BC142" s="433" t="s">
        <v>135</v>
      </c>
      <c r="BD142" s="433"/>
      <c r="BE142" s="433"/>
      <c r="BF142" s="433"/>
      <c r="BG142" s="406" t="s">
        <v>136</v>
      </c>
      <c r="BH142" s="406"/>
      <c r="BI142" s="406"/>
    </row>
    <row r="143" spans="1:61" ht="13.5" hidden="1" customHeight="1" x14ac:dyDescent="0.15">
      <c r="A143" s="433"/>
      <c r="B143" s="433"/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3"/>
      <c r="N143" s="433"/>
      <c r="O143" s="433"/>
      <c r="P143" s="433"/>
      <c r="Q143" s="433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  <c r="AB143" s="433"/>
      <c r="AC143" s="433" t="s">
        <v>137</v>
      </c>
      <c r="AD143" s="433"/>
      <c r="AE143" s="433"/>
      <c r="AF143" s="433"/>
      <c r="AG143" s="433"/>
      <c r="AH143" s="433"/>
      <c r="AI143" s="433"/>
      <c r="AJ143" s="433" t="s">
        <v>61</v>
      </c>
      <c r="AK143" s="433"/>
      <c r="AL143" s="433"/>
      <c r="AM143" s="433"/>
      <c r="AN143" s="433"/>
      <c r="AO143" s="433"/>
      <c r="AP143" s="433"/>
      <c r="AQ143" s="433" t="s">
        <v>138</v>
      </c>
      <c r="AR143" s="433"/>
      <c r="AS143" s="433"/>
      <c r="AT143" s="433" t="s">
        <v>139</v>
      </c>
      <c r="AU143" s="433"/>
      <c r="AV143" s="433"/>
      <c r="AW143" s="433"/>
      <c r="AX143" s="422"/>
      <c r="AY143" s="433"/>
      <c r="AZ143" s="433"/>
      <c r="BA143" s="422"/>
      <c r="BB143" s="433"/>
      <c r="BC143" s="433"/>
      <c r="BD143" s="422"/>
      <c r="BE143" s="422"/>
      <c r="BF143" s="433"/>
      <c r="BG143" s="406"/>
      <c r="BH143" s="422"/>
      <c r="BI143" s="406"/>
    </row>
    <row r="144" spans="1:61" ht="13.5" hidden="1" customHeight="1" x14ac:dyDescent="0.15">
      <c r="A144" s="433"/>
      <c r="B144" s="433" t="s">
        <v>42</v>
      </c>
      <c r="C144" s="433"/>
      <c r="D144" s="433"/>
      <c r="E144" s="433"/>
      <c r="F144" s="433"/>
      <c r="G144" s="433"/>
      <c r="H144" s="433" t="s">
        <v>140</v>
      </c>
      <c r="I144" s="433"/>
      <c r="J144" s="433"/>
      <c r="K144" s="433"/>
      <c r="L144" s="433"/>
      <c r="M144" s="433"/>
      <c r="N144" s="433" t="s">
        <v>141</v>
      </c>
      <c r="O144" s="433"/>
      <c r="P144" s="433"/>
      <c r="Q144" s="433"/>
      <c r="R144" s="433"/>
      <c r="S144" s="433"/>
      <c r="T144" s="433" t="s">
        <v>42</v>
      </c>
      <c r="U144" s="433"/>
      <c r="V144" s="433"/>
      <c r="W144" s="433" t="s">
        <v>140</v>
      </c>
      <c r="X144" s="433"/>
      <c r="Y144" s="433"/>
      <c r="Z144" s="433" t="s">
        <v>141</v>
      </c>
      <c r="AA144" s="433"/>
      <c r="AB144" s="433"/>
      <c r="AC144" s="433" t="s">
        <v>42</v>
      </c>
      <c r="AD144" s="433"/>
      <c r="AE144" s="433"/>
      <c r="AF144" s="433" t="s">
        <v>140</v>
      </c>
      <c r="AG144" s="433"/>
      <c r="AH144" s="433" t="s">
        <v>141</v>
      </c>
      <c r="AI144" s="433"/>
      <c r="AJ144" s="433" t="s">
        <v>42</v>
      </c>
      <c r="AK144" s="433"/>
      <c r="AL144" s="433"/>
      <c r="AM144" s="433" t="s">
        <v>140</v>
      </c>
      <c r="AN144" s="433"/>
      <c r="AO144" s="433" t="s">
        <v>141</v>
      </c>
      <c r="AP144" s="433"/>
      <c r="AQ144" s="433"/>
      <c r="AR144" s="433"/>
      <c r="AS144" s="433"/>
      <c r="AT144" s="433"/>
      <c r="AU144" s="433"/>
      <c r="AV144" s="433"/>
      <c r="AW144" s="433"/>
      <c r="AX144" s="433"/>
      <c r="AY144" s="433"/>
      <c r="AZ144" s="433"/>
      <c r="BA144" s="433"/>
      <c r="BB144" s="433"/>
      <c r="BC144" s="433"/>
      <c r="BD144" s="422"/>
      <c r="BE144" s="422"/>
      <c r="BF144" s="433"/>
      <c r="BG144" s="406"/>
      <c r="BH144" s="422"/>
      <c r="BI144" s="406"/>
    </row>
    <row r="145" spans="1:61" ht="13.5" hidden="1" customHeight="1" x14ac:dyDescent="0.15">
      <c r="A145" s="433"/>
      <c r="B145" s="438" t="s">
        <v>142</v>
      </c>
      <c r="C145" s="438"/>
      <c r="D145" s="438"/>
      <c r="E145" s="438" t="s">
        <v>143</v>
      </c>
      <c r="F145" s="438"/>
      <c r="G145" s="438"/>
      <c r="H145" s="438" t="s">
        <v>142</v>
      </c>
      <c r="I145" s="438"/>
      <c r="J145" s="438"/>
      <c r="K145" s="438" t="s">
        <v>143</v>
      </c>
      <c r="L145" s="438"/>
      <c r="M145" s="438"/>
      <c r="N145" s="438" t="s">
        <v>142</v>
      </c>
      <c r="O145" s="438"/>
      <c r="P145" s="438"/>
      <c r="Q145" s="438" t="s">
        <v>143</v>
      </c>
      <c r="R145" s="438"/>
      <c r="S145" s="438"/>
      <c r="T145" s="438" t="s">
        <v>142</v>
      </c>
      <c r="U145" s="438"/>
      <c r="V145" s="438"/>
      <c r="W145" s="438" t="s">
        <v>142</v>
      </c>
      <c r="X145" s="438"/>
      <c r="Y145" s="438"/>
      <c r="Z145" s="438" t="s">
        <v>142</v>
      </c>
      <c r="AA145" s="438"/>
      <c r="AB145" s="438"/>
      <c r="AC145" s="438" t="s">
        <v>142</v>
      </c>
      <c r="AD145" s="438"/>
      <c r="AE145" s="438"/>
      <c r="AF145" s="438" t="s">
        <v>142</v>
      </c>
      <c r="AG145" s="438"/>
      <c r="AH145" s="438" t="s">
        <v>142</v>
      </c>
      <c r="AI145" s="438"/>
      <c r="AJ145" s="438" t="s">
        <v>142</v>
      </c>
      <c r="AK145" s="438"/>
      <c r="AL145" s="438"/>
      <c r="AM145" s="438" t="s">
        <v>142</v>
      </c>
      <c r="AN145" s="438"/>
      <c r="AO145" s="438" t="s">
        <v>142</v>
      </c>
      <c r="AP145" s="438"/>
      <c r="AQ145" s="438" t="s">
        <v>142</v>
      </c>
      <c r="AR145" s="438"/>
      <c r="AS145" s="438"/>
      <c r="AT145" s="438" t="s">
        <v>142</v>
      </c>
      <c r="AU145" s="438"/>
      <c r="AV145" s="438"/>
      <c r="AW145" s="438" t="s">
        <v>142</v>
      </c>
      <c r="AX145" s="438"/>
      <c r="AY145" s="438"/>
      <c r="AZ145" s="438" t="s">
        <v>142</v>
      </c>
      <c r="BA145" s="438"/>
      <c r="BB145" s="438"/>
      <c r="BC145" s="433"/>
      <c r="BD145" s="433"/>
      <c r="BE145" s="433"/>
      <c r="BF145" s="433"/>
      <c r="BG145" s="406"/>
      <c r="BH145" s="406"/>
      <c r="BI145" s="406"/>
    </row>
    <row r="146" spans="1:61" ht="13.5" hidden="1" customHeight="1" x14ac:dyDescent="0.15">
      <c r="A146" s="13" t="s">
        <v>107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1"/>
      <c r="N146" s="441"/>
      <c r="O146" s="441"/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1"/>
      <c r="AF146" s="441"/>
      <c r="AG146" s="441"/>
      <c r="AH146" s="441"/>
      <c r="AI146" s="441"/>
      <c r="AJ146" s="441"/>
      <c r="AK146" s="441"/>
      <c r="AL146" s="441"/>
      <c r="AM146" s="441"/>
      <c r="AN146" s="441"/>
      <c r="AO146" s="441"/>
      <c r="AP146" s="441"/>
      <c r="AQ146" s="441"/>
      <c r="AR146" s="441"/>
      <c r="AS146" s="441"/>
      <c r="AT146" s="441"/>
      <c r="AU146" s="441"/>
      <c r="AV146" s="441"/>
      <c r="AW146" s="441"/>
      <c r="AX146" s="441"/>
      <c r="AY146" s="441"/>
      <c r="AZ146" s="441"/>
      <c r="BA146" s="441"/>
      <c r="BB146" s="441"/>
      <c r="BC146" s="440"/>
      <c r="BD146" s="440"/>
      <c r="BE146" s="440"/>
      <c r="BF146" s="440"/>
      <c r="BG146" s="440"/>
      <c r="BH146" s="440"/>
      <c r="BI146" s="440"/>
    </row>
    <row r="147" spans="1:61" ht="13.5" hidden="1" customHeight="1" x14ac:dyDescent="0.15">
      <c r="A147" s="13" t="s">
        <v>108</v>
      </c>
      <c r="B147" s="441"/>
      <c r="C147" s="441"/>
      <c r="D147" s="441"/>
      <c r="E147" s="441"/>
      <c r="F147" s="441"/>
      <c r="G147" s="441"/>
      <c r="H147" s="441"/>
      <c r="I147" s="441"/>
      <c r="J147" s="441"/>
      <c r="K147" s="441"/>
      <c r="L147" s="441"/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1"/>
      <c r="AC147" s="441"/>
      <c r="AD147" s="441"/>
      <c r="AE147" s="441"/>
      <c r="AF147" s="441"/>
      <c r="AG147" s="441"/>
      <c r="AH147" s="441"/>
      <c r="AI147" s="441"/>
      <c r="AJ147" s="441"/>
      <c r="AK147" s="441"/>
      <c r="AL147" s="441"/>
      <c r="AM147" s="441"/>
      <c r="AN147" s="441"/>
      <c r="AO147" s="441"/>
      <c r="AP147" s="441"/>
      <c r="AQ147" s="441"/>
      <c r="AR147" s="441"/>
      <c r="AS147" s="441"/>
      <c r="AT147" s="441"/>
      <c r="AU147" s="441"/>
      <c r="AV147" s="441"/>
      <c r="AW147" s="441"/>
      <c r="AX147" s="441"/>
      <c r="AY147" s="441"/>
      <c r="AZ147" s="441"/>
      <c r="BA147" s="441"/>
      <c r="BB147" s="441"/>
      <c r="BC147" s="440"/>
      <c r="BD147" s="440"/>
      <c r="BE147" s="440"/>
      <c r="BF147" s="440"/>
      <c r="BG147" s="440"/>
      <c r="BH147" s="440"/>
      <c r="BI147" s="440"/>
    </row>
    <row r="148" spans="1:61" ht="13.5" hidden="1" customHeight="1" x14ac:dyDescent="0.15">
      <c r="A148" s="13" t="s">
        <v>109</v>
      </c>
      <c r="B148" s="441"/>
      <c r="C148" s="441"/>
      <c r="D148" s="441"/>
      <c r="E148" s="441"/>
      <c r="F148" s="441"/>
      <c r="G148" s="441"/>
      <c r="H148" s="441"/>
      <c r="I148" s="441"/>
      <c r="J148" s="441"/>
      <c r="K148" s="441"/>
      <c r="L148" s="441"/>
      <c r="M148" s="441"/>
      <c r="N148" s="441"/>
      <c r="O148" s="441"/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1"/>
      <c r="AC148" s="441"/>
      <c r="AD148" s="441"/>
      <c r="AE148" s="441"/>
      <c r="AF148" s="441"/>
      <c r="AG148" s="441"/>
      <c r="AH148" s="441"/>
      <c r="AI148" s="441"/>
      <c r="AJ148" s="441"/>
      <c r="AK148" s="441"/>
      <c r="AL148" s="441"/>
      <c r="AM148" s="441"/>
      <c r="AN148" s="441"/>
      <c r="AO148" s="441"/>
      <c r="AP148" s="441"/>
      <c r="AQ148" s="441"/>
      <c r="AR148" s="441"/>
      <c r="AS148" s="441"/>
      <c r="AT148" s="441"/>
      <c r="AU148" s="441"/>
      <c r="AV148" s="441"/>
      <c r="AW148" s="441"/>
      <c r="AX148" s="441"/>
      <c r="AY148" s="441"/>
      <c r="AZ148" s="441"/>
      <c r="BA148" s="441"/>
      <c r="BB148" s="441"/>
      <c r="BC148" s="440"/>
      <c r="BD148" s="440"/>
      <c r="BE148" s="440"/>
      <c r="BF148" s="440"/>
      <c r="BG148" s="440"/>
      <c r="BH148" s="440"/>
      <c r="BI148" s="440"/>
    </row>
    <row r="149" spans="1:61" ht="13.5" hidden="1" customHeight="1" x14ac:dyDescent="0.15">
      <c r="A149" s="13" t="s">
        <v>110</v>
      </c>
      <c r="B149" s="441"/>
      <c r="C149" s="441"/>
      <c r="D149" s="441"/>
      <c r="E149" s="441"/>
      <c r="F149" s="441"/>
      <c r="G149" s="441"/>
      <c r="H149" s="441"/>
      <c r="I149" s="441"/>
      <c r="J149" s="441"/>
      <c r="K149" s="441"/>
      <c r="L149" s="441"/>
      <c r="M149" s="441"/>
      <c r="N149" s="441"/>
      <c r="O149" s="441"/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1"/>
      <c r="AC149" s="441"/>
      <c r="AD149" s="441"/>
      <c r="AE149" s="441"/>
      <c r="AF149" s="440"/>
      <c r="AG149" s="440"/>
      <c r="AH149" s="441"/>
      <c r="AI149" s="441"/>
      <c r="AJ149" s="441"/>
      <c r="AK149" s="441"/>
      <c r="AL149" s="441"/>
      <c r="AM149" s="441"/>
      <c r="AN149" s="441"/>
      <c r="AO149" s="441"/>
      <c r="AP149" s="441"/>
      <c r="AQ149" s="441"/>
      <c r="AR149" s="441"/>
      <c r="AS149" s="441"/>
      <c r="AT149" s="441"/>
      <c r="AU149" s="441"/>
      <c r="AV149" s="441"/>
      <c r="AW149" s="441"/>
      <c r="AX149" s="441"/>
      <c r="AY149" s="441"/>
      <c r="AZ149" s="441"/>
      <c r="BA149" s="441"/>
      <c r="BB149" s="441"/>
      <c r="BC149" s="440"/>
      <c r="BD149" s="440"/>
      <c r="BE149" s="440"/>
      <c r="BF149" s="440"/>
      <c r="BG149" s="440"/>
      <c r="BH149" s="440"/>
      <c r="BI149" s="440"/>
    </row>
    <row r="150" spans="1:61" ht="13.5" hidden="1" customHeight="1" x14ac:dyDescent="0.15">
      <c r="A150" s="13" t="s">
        <v>111</v>
      </c>
      <c r="B150" s="441"/>
      <c r="C150" s="441"/>
      <c r="D150" s="441"/>
      <c r="E150" s="441"/>
      <c r="F150" s="441"/>
      <c r="G150" s="441"/>
      <c r="H150" s="441"/>
      <c r="I150" s="441"/>
      <c r="J150" s="441"/>
      <c r="K150" s="441"/>
      <c r="L150" s="441"/>
      <c r="M150" s="441"/>
      <c r="N150" s="441"/>
      <c r="O150" s="441"/>
      <c r="P150" s="441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1"/>
      <c r="AC150" s="441"/>
      <c r="AD150" s="441"/>
      <c r="AE150" s="441"/>
      <c r="AF150" s="441"/>
      <c r="AG150" s="441"/>
      <c r="AH150" s="441"/>
      <c r="AI150" s="441"/>
      <c r="AJ150" s="441"/>
      <c r="AK150" s="441"/>
      <c r="AL150" s="441"/>
      <c r="AM150" s="441"/>
      <c r="AN150" s="441"/>
      <c r="AO150" s="441"/>
      <c r="AP150" s="441"/>
      <c r="AQ150" s="441"/>
      <c r="AR150" s="441"/>
      <c r="AS150" s="441"/>
      <c r="AT150" s="441"/>
      <c r="AU150" s="441"/>
      <c r="AV150" s="441"/>
      <c r="AW150" s="441"/>
      <c r="AX150" s="441"/>
      <c r="AY150" s="441"/>
      <c r="AZ150" s="441"/>
      <c r="BA150" s="441"/>
      <c r="BB150" s="441"/>
      <c r="BC150" s="440"/>
      <c r="BD150" s="440"/>
      <c r="BE150" s="440"/>
      <c r="BF150" s="440"/>
      <c r="BG150" s="440"/>
      <c r="BH150" s="440"/>
      <c r="BI150" s="440"/>
    </row>
    <row r="151" spans="1:61" ht="13.5" hidden="1" customHeight="1" x14ac:dyDescent="0.15">
      <c r="A151" s="13" t="s">
        <v>112</v>
      </c>
      <c r="B151" s="441"/>
      <c r="C151" s="441"/>
      <c r="D151" s="441"/>
      <c r="E151" s="441"/>
      <c r="F151" s="441"/>
      <c r="G151" s="441"/>
      <c r="H151" s="441"/>
      <c r="I151" s="441"/>
      <c r="J151" s="441"/>
      <c r="K151" s="441"/>
      <c r="L151" s="441"/>
      <c r="M151" s="441"/>
      <c r="N151" s="441"/>
      <c r="O151" s="441"/>
      <c r="P151" s="441"/>
      <c r="Q151" s="441"/>
      <c r="R151" s="441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1"/>
      <c r="AH151" s="441"/>
      <c r="AI151" s="441"/>
      <c r="AJ151" s="441"/>
      <c r="AK151" s="441"/>
      <c r="AL151" s="441"/>
      <c r="AM151" s="441"/>
      <c r="AN151" s="441"/>
      <c r="AO151" s="441"/>
      <c r="AP151" s="441"/>
      <c r="AQ151" s="441"/>
      <c r="AR151" s="441"/>
      <c r="AS151" s="441"/>
      <c r="AT151" s="441"/>
      <c r="AU151" s="441"/>
      <c r="AV151" s="441"/>
      <c r="AW151" s="441"/>
      <c r="AX151" s="441"/>
      <c r="AY151" s="441"/>
      <c r="AZ151" s="441"/>
      <c r="BA151" s="441"/>
      <c r="BB151" s="441"/>
      <c r="BC151" s="440"/>
      <c r="BD151" s="440"/>
      <c r="BE151" s="440"/>
      <c r="BF151" s="440"/>
      <c r="BG151" s="440"/>
      <c r="BH151" s="440"/>
      <c r="BI151" s="440"/>
    </row>
    <row r="152" spans="1:61" ht="13.5" hidden="1" customHeight="1" x14ac:dyDescent="0.15">
      <c r="A152" s="13" t="s">
        <v>113</v>
      </c>
      <c r="B152" s="441"/>
      <c r="C152" s="441"/>
      <c r="D152" s="441"/>
      <c r="E152" s="441"/>
      <c r="F152" s="441"/>
      <c r="G152" s="441"/>
      <c r="H152" s="441"/>
      <c r="I152" s="441"/>
      <c r="J152" s="441"/>
      <c r="K152" s="441"/>
      <c r="L152" s="441"/>
      <c r="M152" s="441"/>
      <c r="N152" s="441"/>
      <c r="O152" s="441"/>
      <c r="P152" s="441"/>
      <c r="Q152" s="441"/>
      <c r="R152" s="441"/>
      <c r="S152" s="441"/>
      <c r="T152" s="441"/>
      <c r="U152" s="441"/>
      <c r="V152" s="441"/>
      <c r="W152" s="441"/>
      <c r="X152" s="441"/>
      <c r="Y152" s="441"/>
      <c r="Z152" s="441"/>
      <c r="AA152" s="441"/>
      <c r="AB152" s="441"/>
      <c r="AC152" s="441"/>
      <c r="AD152" s="441"/>
      <c r="AE152" s="441"/>
      <c r="AF152" s="441"/>
      <c r="AG152" s="441"/>
      <c r="AH152" s="441"/>
      <c r="AI152" s="441"/>
      <c r="AJ152" s="441"/>
      <c r="AK152" s="441"/>
      <c r="AL152" s="441"/>
      <c r="AM152" s="441"/>
      <c r="AN152" s="441"/>
      <c r="AO152" s="441"/>
      <c r="AP152" s="441"/>
      <c r="AQ152" s="441"/>
      <c r="AR152" s="441"/>
      <c r="AS152" s="441"/>
      <c r="AT152" s="441"/>
      <c r="AU152" s="441"/>
      <c r="AV152" s="441"/>
      <c r="AW152" s="441"/>
      <c r="AX152" s="441"/>
      <c r="AY152" s="441"/>
      <c r="AZ152" s="441"/>
      <c r="BA152" s="441"/>
      <c r="BB152" s="441"/>
      <c r="BC152" s="440"/>
      <c r="BD152" s="440"/>
      <c r="BE152" s="440"/>
      <c r="BF152" s="440"/>
      <c r="BG152" s="440"/>
      <c r="BH152" s="440"/>
      <c r="BI152" s="440"/>
    </row>
    <row r="153" spans="1:61" ht="13.5" hidden="1" customHeight="1" x14ac:dyDescent="0.15">
      <c r="A153" s="13" t="s">
        <v>114</v>
      </c>
      <c r="B153" s="441"/>
      <c r="C153" s="441"/>
      <c r="D153" s="441"/>
      <c r="E153" s="441"/>
      <c r="F153" s="441"/>
      <c r="G153" s="441"/>
      <c r="H153" s="441"/>
      <c r="I153" s="441"/>
      <c r="J153" s="441"/>
      <c r="K153" s="441"/>
      <c r="L153" s="441"/>
      <c r="M153" s="441"/>
      <c r="N153" s="441"/>
      <c r="O153" s="441"/>
      <c r="P153" s="441"/>
      <c r="Q153" s="441"/>
      <c r="R153" s="441"/>
      <c r="S153" s="441"/>
      <c r="T153" s="441"/>
      <c r="U153" s="441"/>
      <c r="V153" s="441"/>
      <c r="W153" s="441"/>
      <c r="X153" s="441"/>
      <c r="Y153" s="441"/>
      <c r="Z153" s="441"/>
      <c r="AA153" s="441"/>
      <c r="AB153" s="441"/>
      <c r="AC153" s="441"/>
      <c r="AD153" s="441"/>
      <c r="AE153" s="441"/>
      <c r="AF153" s="441"/>
      <c r="AG153" s="441"/>
      <c r="AH153" s="441"/>
      <c r="AI153" s="441"/>
      <c r="AJ153" s="441"/>
      <c r="AK153" s="441"/>
      <c r="AL153" s="441"/>
      <c r="AM153" s="441"/>
      <c r="AN153" s="441"/>
      <c r="AO153" s="441"/>
      <c r="AP153" s="441"/>
      <c r="AQ153" s="441"/>
      <c r="AR153" s="441"/>
      <c r="AS153" s="441"/>
      <c r="AT153" s="441"/>
      <c r="AU153" s="441"/>
      <c r="AV153" s="441"/>
      <c r="AW153" s="441"/>
      <c r="AX153" s="441"/>
      <c r="AY153" s="441"/>
      <c r="AZ153" s="441"/>
      <c r="BA153" s="441"/>
      <c r="BB153" s="441"/>
      <c r="BC153" s="440"/>
      <c r="BD153" s="440"/>
      <c r="BE153" s="440"/>
      <c r="BF153" s="440"/>
      <c r="BG153" s="440"/>
      <c r="BH153" s="440"/>
      <c r="BI153" s="440"/>
    </row>
    <row r="154" spans="1:61" ht="13.5" hidden="1" customHeight="1" x14ac:dyDescent="0.15">
      <c r="A154" s="13" t="s">
        <v>115</v>
      </c>
      <c r="B154" s="441"/>
      <c r="C154" s="441"/>
      <c r="D154" s="441"/>
      <c r="E154" s="441"/>
      <c r="F154" s="441"/>
      <c r="G154" s="441"/>
      <c r="H154" s="441"/>
      <c r="I154" s="441"/>
      <c r="J154" s="441"/>
      <c r="K154" s="441"/>
      <c r="L154" s="441"/>
      <c r="M154" s="441"/>
      <c r="N154" s="441"/>
      <c r="O154" s="441"/>
      <c r="P154" s="441"/>
      <c r="Q154" s="441"/>
      <c r="R154" s="441"/>
      <c r="S154" s="441"/>
      <c r="T154" s="441"/>
      <c r="U154" s="441"/>
      <c r="V154" s="441"/>
      <c r="W154" s="441"/>
      <c r="X154" s="441"/>
      <c r="Y154" s="441"/>
      <c r="Z154" s="441"/>
      <c r="AA154" s="441"/>
      <c r="AB154" s="441"/>
      <c r="AC154" s="441"/>
      <c r="AD154" s="441"/>
      <c r="AE154" s="441"/>
      <c r="AF154" s="441"/>
      <c r="AG154" s="441"/>
      <c r="AH154" s="441"/>
      <c r="AI154" s="441"/>
      <c r="AJ154" s="441"/>
      <c r="AK154" s="441"/>
      <c r="AL154" s="441"/>
      <c r="AM154" s="441"/>
      <c r="AN154" s="441"/>
      <c r="AO154" s="441"/>
      <c r="AP154" s="441"/>
      <c r="AQ154" s="441"/>
      <c r="AR154" s="441"/>
      <c r="AS154" s="441"/>
      <c r="AT154" s="441"/>
      <c r="AU154" s="441"/>
      <c r="AV154" s="441"/>
      <c r="AW154" s="441"/>
      <c r="AX154" s="441"/>
      <c r="AY154" s="441"/>
      <c r="AZ154" s="441"/>
      <c r="BA154" s="441"/>
      <c r="BB154" s="441"/>
      <c r="BC154" s="440"/>
      <c r="BD154" s="440"/>
      <c r="BE154" s="440"/>
      <c r="BF154" s="440"/>
      <c r="BG154" s="440"/>
      <c r="BH154" s="440"/>
      <c r="BI154" s="440"/>
    </row>
    <row r="155" spans="1:61" ht="13.5" hidden="1" customHeight="1" x14ac:dyDescent="0.15">
      <c r="A155" s="13" t="s">
        <v>116</v>
      </c>
      <c r="B155" s="441"/>
      <c r="C155" s="441"/>
      <c r="D155" s="441"/>
      <c r="E155" s="441"/>
      <c r="F155" s="441"/>
      <c r="G155" s="441"/>
      <c r="H155" s="441"/>
      <c r="I155" s="441"/>
      <c r="J155" s="441"/>
      <c r="K155" s="441"/>
      <c r="L155" s="441"/>
      <c r="M155" s="441"/>
      <c r="N155" s="441"/>
      <c r="O155" s="441"/>
      <c r="P155" s="441"/>
      <c r="Q155" s="441"/>
      <c r="R155" s="441"/>
      <c r="S155" s="441"/>
      <c r="T155" s="441"/>
      <c r="U155" s="441"/>
      <c r="V155" s="441"/>
      <c r="W155" s="441"/>
      <c r="X155" s="441"/>
      <c r="Y155" s="441"/>
      <c r="Z155" s="441"/>
      <c r="AA155" s="441"/>
      <c r="AB155" s="441"/>
      <c r="AC155" s="441"/>
      <c r="AD155" s="441"/>
      <c r="AE155" s="441"/>
      <c r="AF155" s="441"/>
      <c r="AG155" s="441"/>
      <c r="AH155" s="441"/>
      <c r="AI155" s="441"/>
      <c r="AJ155" s="441"/>
      <c r="AK155" s="441"/>
      <c r="AL155" s="441"/>
      <c r="AM155" s="441"/>
      <c r="AN155" s="441"/>
      <c r="AO155" s="441"/>
      <c r="AP155" s="441"/>
      <c r="AQ155" s="441"/>
      <c r="AR155" s="441"/>
      <c r="AS155" s="441"/>
      <c r="AT155" s="441"/>
      <c r="AU155" s="441"/>
      <c r="AV155" s="441"/>
      <c r="AW155" s="441"/>
      <c r="AX155" s="441"/>
      <c r="AY155" s="441"/>
      <c r="AZ155" s="441"/>
      <c r="BA155" s="441"/>
      <c r="BB155" s="441"/>
      <c r="BC155" s="440"/>
      <c r="BD155" s="440"/>
      <c r="BE155" s="440"/>
      <c r="BF155" s="440"/>
      <c r="BG155" s="440"/>
      <c r="BH155" s="440"/>
      <c r="BI155" s="440"/>
    </row>
    <row r="156" spans="1:61" ht="13.5" hidden="1" customHeight="1" x14ac:dyDescent="0.15">
      <c r="A156" s="13" t="s">
        <v>117</v>
      </c>
      <c r="B156" s="441"/>
      <c r="C156" s="441"/>
      <c r="D156" s="441"/>
      <c r="E156" s="441"/>
      <c r="F156" s="441"/>
      <c r="G156" s="441"/>
      <c r="H156" s="441"/>
      <c r="I156" s="441"/>
      <c r="J156" s="441"/>
      <c r="K156" s="441"/>
      <c r="L156" s="441"/>
      <c r="M156" s="441"/>
      <c r="N156" s="441"/>
      <c r="O156" s="441"/>
      <c r="P156" s="441"/>
      <c r="Q156" s="441"/>
      <c r="R156" s="441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1"/>
      <c r="AF156" s="441"/>
      <c r="AG156" s="441"/>
      <c r="AH156" s="441"/>
      <c r="AI156" s="441"/>
      <c r="AJ156" s="441"/>
      <c r="AK156" s="441"/>
      <c r="AL156" s="441"/>
      <c r="AM156" s="441"/>
      <c r="AN156" s="441"/>
      <c r="AO156" s="441"/>
      <c r="AP156" s="441"/>
      <c r="AQ156" s="441"/>
      <c r="AR156" s="441"/>
      <c r="AS156" s="441"/>
      <c r="AT156" s="441"/>
      <c r="AU156" s="441"/>
      <c r="AV156" s="441"/>
      <c r="AW156" s="441"/>
      <c r="AX156" s="441"/>
      <c r="AY156" s="441"/>
      <c r="AZ156" s="441"/>
      <c r="BA156" s="441"/>
      <c r="BB156" s="441"/>
      <c r="BC156" s="440"/>
      <c r="BD156" s="440"/>
      <c r="BE156" s="440"/>
      <c r="BF156" s="440"/>
      <c r="BG156" s="440"/>
      <c r="BH156" s="440"/>
      <c r="BI156" s="440"/>
    </row>
    <row r="157" spans="1:61" ht="13.5" hidden="1" customHeight="1" x14ac:dyDescent="0.15">
      <c r="A157" s="14" t="s">
        <v>42</v>
      </c>
      <c r="B157" s="441"/>
      <c r="C157" s="441"/>
      <c r="D157" s="441"/>
      <c r="E157" s="441"/>
      <c r="F157" s="441"/>
      <c r="G157" s="441"/>
      <c r="H157" s="441"/>
      <c r="I157" s="441"/>
      <c r="J157" s="441"/>
      <c r="K157" s="441"/>
      <c r="L157" s="441"/>
      <c r="M157" s="441"/>
      <c r="N157" s="441"/>
      <c r="O157" s="441"/>
      <c r="P157" s="441"/>
      <c r="Q157" s="441"/>
      <c r="R157" s="441"/>
      <c r="S157" s="441"/>
      <c r="T157" s="441"/>
      <c r="U157" s="441"/>
      <c r="V157" s="441"/>
      <c r="W157" s="441"/>
      <c r="X157" s="441"/>
      <c r="Y157" s="441"/>
      <c r="Z157" s="441"/>
      <c r="AA157" s="441"/>
      <c r="AB157" s="441"/>
      <c r="AC157" s="441"/>
      <c r="AD157" s="441"/>
      <c r="AE157" s="441"/>
      <c r="AF157" s="441"/>
      <c r="AG157" s="441"/>
      <c r="AH157" s="441"/>
      <c r="AI157" s="441"/>
      <c r="AJ157" s="441"/>
      <c r="AK157" s="441"/>
      <c r="AL157" s="441"/>
      <c r="AM157" s="441"/>
      <c r="AN157" s="441"/>
      <c r="AO157" s="440"/>
      <c r="AP157" s="440"/>
      <c r="AQ157" s="441"/>
      <c r="AR157" s="441"/>
      <c r="AS157" s="441"/>
      <c r="AT157" s="441"/>
      <c r="AU157" s="441"/>
      <c r="AV157" s="441"/>
      <c r="AW157" s="441"/>
      <c r="AX157" s="441"/>
      <c r="AY157" s="441"/>
      <c r="AZ157" s="441"/>
      <c r="BA157" s="441"/>
      <c r="BB157" s="441"/>
      <c r="BC157" s="440"/>
      <c r="BD157" s="440"/>
      <c r="BE157" s="440"/>
      <c r="BF157" s="440"/>
      <c r="BG157" s="440"/>
      <c r="BH157" s="440"/>
      <c r="BI157" s="440"/>
    </row>
    <row r="158" spans="1:61" ht="13.5" hidden="1" customHeight="1" x14ac:dyDescent="0.15"/>
    <row r="159" spans="1:61" ht="13.5" hidden="1" customHeight="1" x14ac:dyDescent="0.15">
      <c r="A159" s="406" t="s">
        <v>62</v>
      </c>
      <c r="B159" s="433" t="s">
        <v>145</v>
      </c>
      <c r="C159" s="433"/>
      <c r="D159" s="433"/>
      <c r="E159" s="433"/>
      <c r="F159" s="433"/>
      <c r="G159" s="433"/>
      <c r="H159" s="433"/>
      <c r="I159" s="433"/>
      <c r="J159" s="433"/>
      <c r="K159" s="433"/>
      <c r="L159" s="433"/>
      <c r="M159" s="433"/>
      <c r="N159" s="433"/>
      <c r="O159" s="433"/>
      <c r="P159" s="433"/>
      <c r="Q159" s="433"/>
      <c r="R159" s="433"/>
      <c r="S159" s="433"/>
      <c r="T159" s="433" t="s">
        <v>131</v>
      </c>
      <c r="U159" s="433"/>
      <c r="V159" s="433"/>
      <c r="W159" s="433"/>
      <c r="X159" s="433"/>
      <c r="Y159" s="433"/>
      <c r="Z159" s="433"/>
      <c r="AA159" s="433"/>
      <c r="AB159" s="433"/>
      <c r="AC159" s="433" t="s">
        <v>132</v>
      </c>
      <c r="AD159" s="433"/>
      <c r="AE159" s="433"/>
      <c r="AF159" s="433"/>
      <c r="AG159" s="433"/>
      <c r="AH159" s="433"/>
      <c r="AI159" s="433"/>
      <c r="AJ159" s="433"/>
      <c r="AK159" s="433"/>
      <c r="AL159" s="433"/>
      <c r="AM159" s="433"/>
      <c r="AN159" s="433"/>
      <c r="AO159" s="433"/>
      <c r="AP159" s="433"/>
      <c r="AQ159" s="406" t="s">
        <v>133</v>
      </c>
      <c r="AR159" s="406"/>
      <c r="AS159" s="406"/>
      <c r="AT159" s="406" t="s">
        <v>134</v>
      </c>
      <c r="AU159" s="406"/>
      <c r="AV159" s="406"/>
      <c r="AW159" s="433" t="s">
        <v>42</v>
      </c>
      <c r="AX159" s="433"/>
      <c r="AY159" s="433"/>
      <c r="AZ159" s="433" t="s">
        <v>135</v>
      </c>
      <c r="BA159" s="433"/>
      <c r="BB159" s="433"/>
      <c r="BC159" s="433"/>
      <c r="BD159" s="406" t="s">
        <v>136</v>
      </c>
      <c r="BE159" s="406"/>
      <c r="BF159" s="406"/>
    </row>
    <row r="160" spans="1:61" ht="13.5" hidden="1" customHeight="1" x14ac:dyDescent="0.15">
      <c r="A160" s="406"/>
      <c r="B160" s="433"/>
      <c r="C160" s="433"/>
      <c r="D160" s="433"/>
      <c r="E160" s="433"/>
      <c r="F160" s="433"/>
      <c r="G160" s="433"/>
      <c r="H160" s="433"/>
      <c r="I160" s="433"/>
      <c r="J160" s="433"/>
      <c r="K160" s="433"/>
      <c r="L160" s="433"/>
      <c r="M160" s="433"/>
      <c r="N160" s="433"/>
      <c r="O160" s="433"/>
      <c r="P160" s="433"/>
      <c r="Q160" s="433"/>
      <c r="R160" s="433"/>
      <c r="S160" s="433"/>
      <c r="T160" s="433"/>
      <c r="U160" s="433"/>
      <c r="V160" s="433"/>
      <c r="W160" s="433"/>
      <c r="X160" s="433"/>
      <c r="Y160" s="433"/>
      <c r="Z160" s="433"/>
      <c r="AA160" s="433"/>
      <c r="AB160" s="433"/>
      <c r="AC160" s="433" t="s">
        <v>146</v>
      </c>
      <c r="AD160" s="433"/>
      <c r="AE160" s="433"/>
      <c r="AF160" s="433"/>
      <c r="AG160" s="433"/>
      <c r="AH160" s="433"/>
      <c r="AI160" s="433"/>
      <c r="AJ160" s="433" t="s">
        <v>25</v>
      </c>
      <c r="AK160" s="433"/>
      <c r="AL160" s="433"/>
      <c r="AM160" s="433"/>
      <c r="AN160" s="433"/>
      <c r="AO160" s="433"/>
      <c r="AP160" s="433"/>
      <c r="AQ160" s="433" t="s">
        <v>139</v>
      </c>
      <c r="AR160" s="433"/>
      <c r="AS160" s="433"/>
      <c r="AT160" s="406"/>
      <c r="AU160" s="422"/>
      <c r="AV160" s="406"/>
      <c r="AW160" s="433"/>
      <c r="AX160" s="422"/>
      <c r="AY160" s="433"/>
      <c r="AZ160" s="433"/>
      <c r="BA160" s="422"/>
      <c r="BB160" s="422"/>
      <c r="BC160" s="433"/>
      <c r="BD160" s="406"/>
      <c r="BE160" s="422"/>
      <c r="BF160" s="406"/>
    </row>
    <row r="161" spans="1:59" ht="13.5" hidden="1" customHeight="1" x14ac:dyDescent="0.15">
      <c r="A161" s="406"/>
      <c r="B161" s="433" t="s">
        <v>42</v>
      </c>
      <c r="C161" s="433"/>
      <c r="D161" s="433"/>
      <c r="E161" s="433"/>
      <c r="F161" s="433"/>
      <c r="G161" s="433"/>
      <c r="H161" s="433" t="s">
        <v>140</v>
      </c>
      <c r="I161" s="433"/>
      <c r="J161" s="433"/>
      <c r="K161" s="433"/>
      <c r="L161" s="433"/>
      <c r="M161" s="433"/>
      <c r="N161" s="433" t="s">
        <v>141</v>
      </c>
      <c r="O161" s="433"/>
      <c r="P161" s="433"/>
      <c r="Q161" s="433"/>
      <c r="R161" s="433"/>
      <c r="S161" s="433"/>
      <c r="T161" s="433" t="s">
        <v>42</v>
      </c>
      <c r="U161" s="433"/>
      <c r="V161" s="433"/>
      <c r="W161" s="433" t="s">
        <v>140</v>
      </c>
      <c r="X161" s="433"/>
      <c r="Y161" s="433"/>
      <c r="Z161" s="433" t="s">
        <v>141</v>
      </c>
      <c r="AA161" s="433"/>
      <c r="AB161" s="433"/>
      <c r="AC161" s="433" t="s">
        <v>42</v>
      </c>
      <c r="AD161" s="433"/>
      <c r="AE161" s="433"/>
      <c r="AF161" s="433" t="s">
        <v>140</v>
      </c>
      <c r="AG161" s="433"/>
      <c r="AH161" s="433" t="s">
        <v>141</v>
      </c>
      <c r="AI161" s="433"/>
      <c r="AJ161" s="433" t="s">
        <v>42</v>
      </c>
      <c r="AK161" s="433"/>
      <c r="AL161" s="433"/>
      <c r="AM161" s="433" t="s">
        <v>140</v>
      </c>
      <c r="AN161" s="433"/>
      <c r="AO161" s="433" t="s">
        <v>141</v>
      </c>
      <c r="AP161" s="433"/>
      <c r="AQ161" s="433"/>
      <c r="AR161" s="433"/>
      <c r="AS161" s="433"/>
      <c r="AT161" s="406"/>
      <c r="AU161" s="406"/>
      <c r="AV161" s="406"/>
      <c r="AW161" s="433"/>
      <c r="AX161" s="433"/>
      <c r="AY161" s="433"/>
      <c r="AZ161" s="433"/>
      <c r="BA161" s="422"/>
      <c r="BB161" s="422"/>
      <c r="BC161" s="433"/>
      <c r="BD161" s="406"/>
      <c r="BE161" s="422"/>
      <c r="BF161" s="406"/>
    </row>
    <row r="162" spans="1:59" ht="13.5" hidden="1" customHeight="1" x14ac:dyDescent="0.15">
      <c r="A162" s="406"/>
      <c r="B162" s="442" t="s">
        <v>142</v>
      </c>
      <c r="C162" s="442"/>
      <c r="D162" s="442"/>
      <c r="E162" s="443" t="s">
        <v>147</v>
      </c>
      <c r="F162" s="443"/>
      <c r="G162" s="443"/>
      <c r="H162" s="442" t="s">
        <v>142</v>
      </c>
      <c r="I162" s="442"/>
      <c r="J162" s="442"/>
      <c r="K162" s="443" t="s">
        <v>147</v>
      </c>
      <c r="L162" s="443"/>
      <c r="M162" s="443"/>
      <c r="N162" s="442" t="s">
        <v>142</v>
      </c>
      <c r="O162" s="442"/>
      <c r="P162" s="442"/>
      <c r="Q162" s="443" t="s">
        <v>147</v>
      </c>
      <c r="R162" s="443"/>
      <c r="S162" s="443"/>
      <c r="T162" s="442" t="s">
        <v>142</v>
      </c>
      <c r="U162" s="442"/>
      <c r="V162" s="442"/>
      <c r="W162" s="442" t="s">
        <v>142</v>
      </c>
      <c r="X162" s="442"/>
      <c r="Y162" s="442"/>
      <c r="Z162" s="442" t="s">
        <v>142</v>
      </c>
      <c r="AA162" s="442"/>
      <c r="AB162" s="442"/>
      <c r="AC162" s="442" t="s">
        <v>142</v>
      </c>
      <c r="AD162" s="442"/>
      <c r="AE162" s="442"/>
      <c r="AF162" s="442" t="s">
        <v>142</v>
      </c>
      <c r="AG162" s="442"/>
      <c r="AH162" s="442" t="s">
        <v>142</v>
      </c>
      <c r="AI162" s="442"/>
      <c r="AJ162" s="442" t="s">
        <v>142</v>
      </c>
      <c r="AK162" s="442"/>
      <c r="AL162" s="442"/>
      <c r="AM162" s="442" t="s">
        <v>142</v>
      </c>
      <c r="AN162" s="442"/>
      <c r="AO162" s="442" t="s">
        <v>142</v>
      </c>
      <c r="AP162" s="442"/>
      <c r="AQ162" s="442" t="s">
        <v>142</v>
      </c>
      <c r="AR162" s="442"/>
      <c r="AS162" s="442"/>
      <c r="AT162" s="442" t="s">
        <v>142</v>
      </c>
      <c r="AU162" s="442"/>
      <c r="AV162" s="442"/>
      <c r="AW162" s="442" t="s">
        <v>142</v>
      </c>
      <c r="AX162" s="442"/>
      <c r="AY162" s="442"/>
      <c r="AZ162" s="433"/>
      <c r="BA162" s="433"/>
      <c r="BB162" s="433"/>
      <c r="BC162" s="433"/>
      <c r="BD162" s="406"/>
      <c r="BE162" s="406"/>
      <c r="BF162" s="406"/>
    </row>
    <row r="163" spans="1:59" ht="13.5" hidden="1" customHeight="1" x14ac:dyDescent="0.15">
      <c r="A163" s="5" t="s">
        <v>107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0"/>
      <c r="N163" s="440"/>
      <c r="O163" s="440"/>
      <c r="P163" s="440"/>
      <c r="Q163" s="440"/>
      <c r="R163" s="440"/>
      <c r="S163" s="440"/>
      <c r="T163" s="440"/>
      <c r="U163" s="440"/>
      <c r="V163" s="440"/>
      <c r="W163" s="440"/>
      <c r="X163" s="440"/>
      <c r="Y163" s="440"/>
      <c r="Z163" s="440"/>
      <c r="AA163" s="440"/>
      <c r="AB163" s="440"/>
      <c r="AC163" s="440"/>
      <c r="AD163" s="440"/>
      <c r="AE163" s="440"/>
      <c r="AF163" s="440"/>
      <c r="AG163" s="440"/>
      <c r="AH163" s="440"/>
      <c r="AI163" s="440"/>
      <c r="AJ163" s="440"/>
      <c r="AK163" s="440"/>
      <c r="AL163" s="440"/>
      <c r="AM163" s="440"/>
      <c r="AN163" s="440"/>
      <c r="AO163" s="440"/>
      <c r="AP163" s="440"/>
      <c r="AQ163" s="440"/>
      <c r="AR163" s="440"/>
      <c r="AS163" s="440"/>
      <c r="AT163" s="440"/>
      <c r="AU163" s="440"/>
      <c r="AV163" s="440"/>
      <c r="AW163" s="440"/>
      <c r="AX163" s="440"/>
      <c r="AY163" s="440"/>
      <c r="AZ163" s="440"/>
      <c r="BA163" s="440"/>
      <c r="BB163" s="440"/>
      <c r="BC163" s="440"/>
      <c r="BD163" s="440"/>
      <c r="BE163" s="440"/>
      <c r="BF163" s="440"/>
    </row>
    <row r="164" spans="1:59" ht="13.5" hidden="1" customHeight="1" x14ac:dyDescent="0.15">
      <c r="A164" s="5" t="s">
        <v>108</v>
      </c>
      <c r="B164" s="440"/>
      <c r="C164" s="440"/>
      <c r="D164" s="440"/>
      <c r="E164" s="440"/>
      <c r="F164" s="440"/>
      <c r="G164" s="440"/>
      <c r="H164" s="440"/>
      <c r="I164" s="440"/>
      <c r="J164" s="440"/>
      <c r="K164" s="440"/>
      <c r="L164" s="440"/>
      <c r="M164" s="440"/>
      <c r="N164" s="440"/>
      <c r="O164" s="440"/>
      <c r="P164" s="440"/>
      <c r="Q164" s="440"/>
      <c r="R164" s="440"/>
      <c r="S164" s="440"/>
      <c r="T164" s="440"/>
      <c r="U164" s="440"/>
      <c r="V164" s="440"/>
      <c r="W164" s="440"/>
      <c r="X164" s="440"/>
      <c r="Y164" s="440"/>
      <c r="Z164" s="440"/>
      <c r="AA164" s="440"/>
      <c r="AB164" s="440"/>
      <c r="AC164" s="440"/>
      <c r="AD164" s="440"/>
      <c r="AE164" s="440"/>
      <c r="AF164" s="440"/>
      <c r="AG164" s="440"/>
      <c r="AH164" s="440"/>
      <c r="AI164" s="440"/>
      <c r="AJ164" s="440"/>
      <c r="AK164" s="440"/>
      <c r="AL164" s="440"/>
      <c r="AM164" s="440"/>
      <c r="AN164" s="440"/>
      <c r="AO164" s="440"/>
      <c r="AP164" s="440"/>
      <c r="AQ164" s="440"/>
      <c r="AR164" s="440"/>
      <c r="AS164" s="440"/>
      <c r="AT164" s="440"/>
      <c r="AU164" s="440"/>
      <c r="AV164" s="440"/>
      <c r="AW164" s="440"/>
      <c r="AX164" s="440"/>
      <c r="AY164" s="440"/>
      <c r="AZ164" s="440"/>
      <c r="BA164" s="440"/>
      <c r="BB164" s="440"/>
      <c r="BC164" s="440"/>
      <c r="BD164" s="440"/>
      <c r="BE164" s="440"/>
      <c r="BF164" s="440"/>
    </row>
    <row r="165" spans="1:59" ht="13.5" hidden="1" customHeight="1" x14ac:dyDescent="0.15">
      <c r="A165" s="5" t="s">
        <v>109</v>
      </c>
      <c r="B165" s="440"/>
      <c r="C165" s="440"/>
      <c r="D165" s="440"/>
      <c r="E165" s="440"/>
      <c r="F165" s="440"/>
      <c r="G165" s="440"/>
      <c r="H165" s="440"/>
      <c r="I165" s="440"/>
      <c r="J165" s="440"/>
      <c r="K165" s="440"/>
      <c r="L165" s="440"/>
      <c r="M165" s="440"/>
      <c r="N165" s="440"/>
      <c r="O165" s="440"/>
      <c r="P165" s="440"/>
      <c r="Q165" s="440"/>
      <c r="R165" s="440"/>
      <c r="S165" s="440"/>
      <c r="T165" s="440"/>
      <c r="U165" s="440"/>
      <c r="V165" s="440"/>
      <c r="W165" s="440"/>
      <c r="X165" s="440"/>
      <c r="Y165" s="440"/>
      <c r="Z165" s="440"/>
      <c r="AA165" s="440"/>
      <c r="AB165" s="440"/>
      <c r="AC165" s="440"/>
      <c r="AD165" s="440"/>
      <c r="AE165" s="440"/>
      <c r="AF165" s="440"/>
      <c r="AG165" s="440"/>
      <c r="AH165" s="440"/>
      <c r="AI165" s="440"/>
      <c r="AJ165" s="440"/>
      <c r="AK165" s="440"/>
      <c r="AL165" s="440"/>
      <c r="AM165" s="440"/>
      <c r="AN165" s="440"/>
      <c r="AO165" s="440"/>
      <c r="AP165" s="440"/>
      <c r="AQ165" s="440"/>
      <c r="AR165" s="440"/>
      <c r="AS165" s="440"/>
      <c r="AT165" s="440"/>
      <c r="AU165" s="440"/>
      <c r="AV165" s="440"/>
      <c r="AW165" s="440"/>
      <c r="AX165" s="440"/>
      <c r="AY165" s="440"/>
      <c r="AZ165" s="440"/>
      <c r="BA165" s="440"/>
      <c r="BB165" s="440"/>
      <c r="BC165" s="440"/>
      <c r="BD165" s="440"/>
      <c r="BE165" s="440"/>
      <c r="BF165" s="440"/>
    </row>
    <row r="166" spans="1:59" ht="13.5" hidden="1" customHeight="1" x14ac:dyDescent="0.15">
      <c r="A166" s="5" t="s">
        <v>110</v>
      </c>
      <c r="B166" s="440"/>
      <c r="C166" s="440"/>
      <c r="D166" s="440"/>
      <c r="E166" s="440"/>
      <c r="F166" s="440"/>
      <c r="G166" s="440"/>
      <c r="H166" s="440"/>
      <c r="I166" s="440"/>
      <c r="J166" s="440"/>
      <c r="K166" s="440"/>
      <c r="L166" s="440"/>
      <c r="M166" s="440"/>
      <c r="N166" s="440"/>
      <c r="O166" s="440"/>
      <c r="P166" s="440"/>
      <c r="Q166" s="440"/>
      <c r="R166" s="440"/>
      <c r="S166" s="440"/>
      <c r="T166" s="440"/>
      <c r="U166" s="440"/>
      <c r="V166" s="440"/>
      <c r="W166" s="440"/>
      <c r="X166" s="440"/>
      <c r="Y166" s="440"/>
      <c r="Z166" s="440"/>
      <c r="AA166" s="440"/>
      <c r="AB166" s="440"/>
      <c r="AC166" s="440"/>
      <c r="AD166" s="440"/>
      <c r="AE166" s="440"/>
      <c r="AF166" s="440"/>
      <c r="AG166" s="440"/>
      <c r="AH166" s="440"/>
      <c r="AI166" s="440"/>
      <c r="AJ166" s="440"/>
      <c r="AK166" s="440"/>
      <c r="AL166" s="440"/>
      <c r="AM166" s="440"/>
      <c r="AN166" s="440"/>
      <c r="AO166" s="440"/>
      <c r="AP166" s="440"/>
      <c r="AQ166" s="440"/>
      <c r="AR166" s="440"/>
      <c r="AS166" s="440"/>
      <c r="AT166" s="440"/>
      <c r="AU166" s="440"/>
      <c r="AV166" s="440"/>
      <c r="AW166" s="440"/>
      <c r="AX166" s="440"/>
      <c r="AY166" s="440"/>
      <c r="AZ166" s="440"/>
      <c r="BA166" s="440"/>
      <c r="BB166" s="440"/>
      <c r="BC166" s="440"/>
      <c r="BD166" s="440"/>
      <c r="BE166" s="440"/>
      <c r="BF166" s="440"/>
    </row>
    <row r="167" spans="1:59" ht="13.5" hidden="1" customHeight="1" x14ac:dyDescent="0.15">
      <c r="A167" s="5" t="s">
        <v>111</v>
      </c>
      <c r="B167" s="440"/>
      <c r="C167" s="440"/>
      <c r="D167" s="440"/>
      <c r="E167" s="440"/>
      <c r="F167" s="440"/>
      <c r="G167" s="440"/>
      <c r="H167" s="440"/>
      <c r="I167" s="440"/>
      <c r="J167" s="440"/>
      <c r="K167" s="440"/>
      <c r="L167" s="440"/>
      <c r="M167" s="440"/>
      <c r="N167" s="440"/>
      <c r="O167" s="440"/>
      <c r="P167" s="440"/>
      <c r="Q167" s="440"/>
      <c r="R167" s="440"/>
      <c r="S167" s="440"/>
      <c r="T167" s="440"/>
      <c r="U167" s="440"/>
      <c r="V167" s="440"/>
      <c r="W167" s="440"/>
      <c r="X167" s="440"/>
      <c r="Y167" s="440"/>
      <c r="Z167" s="440"/>
      <c r="AA167" s="440"/>
      <c r="AB167" s="440"/>
      <c r="AC167" s="440"/>
      <c r="AD167" s="440"/>
      <c r="AE167" s="440"/>
      <c r="AF167" s="440"/>
      <c r="AG167" s="440"/>
      <c r="AH167" s="440"/>
      <c r="AI167" s="440"/>
      <c r="AJ167" s="440"/>
      <c r="AK167" s="440"/>
      <c r="AL167" s="440"/>
      <c r="AM167" s="440"/>
      <c r="AN167" s="440"/>
      <c r="AO167" s="440"/>
      <c r="AP167" s="440"/>
      <c r="AQ167" s="440"/>
      <c r="AR167" s="440"/>
      <c r="AS167" s="440"/>
      <c r="AT167" s="440"/>
      <c r="AU167" s="440"/>
      <c r="AV167" s="440"/>
      <c r="AW167" s="440"/>
      <c r="AX167" s="440"/>
      <c r="AY167" s="440"/>
      <c r="AZ167" s="440"/>
      <c r="BA167" s="440"/>
      <c r="BB167" s="440"/>
      <c r="BC167" s="440"/>
      <c r="BD167" s="440"/>
      <c r="BE167" s="440"/>
      <c r="BF167" s="440"/>
    </row>
    <row r="168" spans="1:59" ht="13.5" hidden="1" customHeight="1" x14ac:dyDescent="0.15">
      <c r="A168" s="12" t="s">
        <v>42</v>
      </c>
      <c r="B168" s="444"/>
      <c r="C168" s="444"/>
      <c r="D168" s="444"/>
      <c r="E168" s="444"/>
      <c r="F168" s="444"/>
      <c r="G168" s="444"/>
      <c r="H168" s="444"/>
      <c r="I168" s="444"/>
      <c r="J168" s="444"/>
      <c r="K168" s="444"/>
      <c r="L168" s="444"/>
      <c r="M168" s="444"/>
      <c r="N168" s="444"/>
      <c r="O168" s="444"/>
      <c r="P168" s="444"/>
      <c r="Q168" s="444"/>
      <c r="R168" s="444"/>
      <c r="S168" s="444"/>
      <c r="T168" s="444"/>
      <c r="U168" s="444"/>
      <c r="V168" s="444"/>
      <c r="W168" s="444"/>
      <c r="X168" s="444"/>
      <c r="Y168" s="444"/>
      <c r="Z168" s="444"/>
      <c r="AA168" s="444"/>
      <c r="AB168" s="444"/>
      <c r="AC168" s="444"/>
      <c r="AD168" s="444"/>
      <c r="AE168" s="444"/>
      <c r="AF168" s="444"/>
      <c r="AG168" s="444"/>
      <c r="AH168" s="444"/>
      <c r="AI168" s="444"/>
      <c r="AJ168" s="444"/>
      <c r="AK168" s="444"/>
      <c r="AL168" s="444"/>
      <c r="AM168" s="444"/>
      <c r="AN168" s="444"/>
      <c r="AO168" s="444"/>
      <c r="AP168" s="444"/>
      <c r="AQ168" s="444"/>
      <c r="AR168" s="444"/>
      <c r="AS168" s="444"/>
      <c r="AT168" s="444"/>
      <c r="AU168" s="444"/>
      <c r="AV168" s="444"/>
      <c r="AW168" s="440"/>
      <c r="AX168" s="440"/>
      <c r="AY168" s="440"/>
      <c r="AZ168" s="440"/>
      <c r="BA168" s="440"/>
      <c r="BB168" s="440"/>
      <c r="BC168" s="440"/>
      <c r="BD168" s="440"/>
      <c r="BE168" s="440"/>
      <c r="BF168" s="440"/>
    </row>
    <row r="169" spans="1:59" ht="13.5" hidden="1" customHeight="1" x14ac:dyDescent="0.15"/>
    <row r="170" spans="1:59" ht="13.5" hidden="1" customHeight="1" x14ac:dyDescent="0.15">
      <c r="A170" s="406" t="s">
        <v>62</v>
      </c>
      <c r="B170" s="433" t="s">
        <v>148</v>
      </c>
      <c r="C170" s="433"/>
      <c r="D170" s="433"/>
      <c r="E170" s="433"/>
      <c r="F170" s="433"/>
      <c r="G170" s="433"/>
      <c r="H170" s="433"/>
      <c r="I170" s="433"/>
      <c r="J170" s="433"/>
      <c r="K170" s="433"/>
      <c r="L170" s="433"/>
      <c r="M170" s="433"/>
      <c r="N170" s="433"/>
      <c r="O170" s="433"/>
      <c r="P170" s="433"/>
      <c r="Q170" s="433"/>
      <c r="R170" s="433"/>
      <c r="S170" s="433"/>
      <c r="T170" s="433" t="s">
        <v>131</v>
      </c>
      <c r="U170" s="433"/>
      <c r="V170" s="433"/>
      <c r="W170" s="433"/>
      <c r="X170" s="433"/>
      <c r="Y170" s="433"/>
      <c r="Z170" s="433"/>
      <c r="AA170" s="433"/>
      <c r="AB170" s="433"/>
      <c r="AC170" s="433" t="s">
        <v>132</v>
      </c>
      <c r="AD170" s="433"/>
      <c r="AE170" s="433"/>
      <c r="AF170" s="433"/>
      <c r="AG170" s="433"/>
      <c r="AH170" s="433"/>
      <c r="AI170" s="433"/>
      <c r="AJ170" s="406" t="s">
        <v>133</v>
      </c>
      <c r="AK170" s="406"/>
      <c r="AL170" s="406"/>
      <c r="AM170" s="406" t="s">
        <v>134</v>
      </c>
      <c r="AN170" s="406"/>
      <c r="AO170" s="406"/>
      <c r="AP170" s="433" t="s">
        <v>42</v>
      </c>
      <c r="AQ170" s="433"/>
      <c r="AR170" s="433"/>
      <c r="AS170" s="433" t="s">
        <v>135</v>
      </c>
      <c r="AT170" s="433"/>
      <c r="AU170" s="433"/>
      <c r="AV170" s="433"/>
      <c r="AW170" s="406" t="s">
        <v>136</v>
      </c>
      <c r="AX170" s="406"/>
      <c r="AY170" s="406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406"/>
      <c r="B171" s="433"/>
      <c r="C171" s="433"/>
      <c r="D171" s="433"/>
      <c r="E171" s="433"/>
      <c r="F171" s="433"/>
      <c r="G171" s="433"/>
      <c r="H171" s="433"/>
      <c r="I171" s="433"/>
      <c r="J171" s="433"/>
      <c r="K171" s="433"/>
      <c r="L171" s="433"/>
      <c r="M171" s="433"/>
      <c r="N171" s="433"/>
      <c r="O171" s="433"/>
      <c r="P171" s="433"/>
      <c r="Q171" s="433"/>
      <c r="R171" s="433"/>
      <c r="S171" s="433"/>
      <c r="T171" s="433"/>
      <c r="U171" s="433"/>
      <c r="V171" s="433"/>
      <c r="W171" s="433"/>
      <c r="X171" s="433"/>
      <c r="Y171" s="433"/>
      <c r="Z171" s="433"/>
      <c r="AA171" s="433"/>
      <c r="AB171" s="433"/>
      <c r="AC171" s="433" t="s">
        <v>25</v>
      </c>
      <c r="AD171" s="433"/>
      <c r="AE171" s="433"/>
      <c r="AF171" s="433"/>
      <c r="AG171" s="433"/>
      <c r="AH171" s="433"/>
      <c r="AI171" s="433"/>
      <c r="AJ171" s="433" t="s">
        <v>139</v>
      </c>
      <c r="AK171" s="433"/>
      <c r="AL171" s="433"/>
      <c r="AM171" s="406"/>
      <c r="AN171" s="422"/>
      <c r="AO171" s="406"/>
      <c r="AP171" s="433"/>
      <c r="AQ171" s="422"/>
      <c r="AR171" s="433"/>
      <c r="AS171" s="433"/>
      <c r="AT171" s="422"/>
      <c r="AU171" s="422"/>
      <c r="AV171" s="433"/>
      <c r="AW171" s="406"/>
      <c r="AX171" s="422"/>
      <c r="AY171" s="406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 x14ac:dyDescent="0.15">
      <c r="A172" s="406"/>
      <c r="B172" s="433" t="s">
        <v>42</v>
      </c>
      <c r="C172" s="433"/>
      <c r="D172" s="433"/>
      <c r="E172" s="433"/>
      <c r="F172" s="433"/>
      <c r="G172" s="433"/>
      <c r="H172" s="433" t="s">
        <v>140</v>
      </c>
      <c r="I172" s="433"/>
      <c r="J172" s="433"/>
      <c r="K172" s="433"/>
      <c r="L172" s="433"/>
      <c r="M172" s="433"/>
      <c r="N172" s="433" t="s">
        <v>141</v>
      </c>
      <c r="O172" s="433"/>
      <c r="P172" s="433"/>
      <c r="Q172" s="433"/>
      <c r="R172" s="433"/>
      <c r="S172" s="433"/>
      <c r="T172" s="433" t="s">
        <v>42</v>
      </c>
      <c r="U172" s="433"/>
      <c r="V172" s="433"/>
      <c r="W172" s="433" t="s">
        <v>140</v>
      </c>
      <c r="X172" s="433"/>
      <c r="Y172" s="433"/>
      <c r="Z172" s="433" t="s">
        <v>141</v>
      </c>
      <c r="AA172" s="433"/>
      <c r="AB172" s="433"/>
      <c r="AC172" s="433" t="s">
        <v>42</v>
      </c>
      <c r="AD172" s="433"/>
      <c r="AE172" s="433"/>
      <c r="AF172" s="433" t="s">
        <v>140</v>
      </c>
      <c r="AG172" s="433"/>
      <c r="AH172" s="433" t="s">
        <v>141</v>
      </c>
      <c r="AI172" s="433"/>
      <c r="AJ172" s="433"/>
      <c r="AK172" s="433"/>
      <c r="AL172" s="433"/>
      <c r="AM172" s="406"/>
      <c r="AN172" s="406"/>
      <c r="AO172" s="406"/>
      <c r="AP172" s="433"/>
      <c r="AQ172" s="433"/>
      <c r="AR172" s="433"/>
      <c r="AS172" s="433"/>
      <c r="AT172" s="422"/>
      <c r="AU172" s="422"/>
      <c r="AV172" s="433"/>
      <c r="AW172" s="406"/>
      <c r="AX172" s="422"/>
      <c r="AY172" s="406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 x14ac:dyDescent="0.15">
      <c r="A173" s="406"/>
      <c r="B173" s="442" t="s">
        <v>142</v>
      </c>
      <c r="C173" s="442"/>
      <c r="D173" s="442"/>
      <c r="E173" s="443" t="s">
        <v>147</v>
      </c>
      <c r="F173" s="443"/>
      <c r="G173" s="443"/>
      <c r="H173" s="442" t="s">
        <v>142</v>
      </c>
      <c r="I173" s="442"/>
      <c r="J173" s="442"/>
      <c r="K173" s="443" t="s">
        <v>147</v>
      </c>
      <c r="L173" s="443"/>
      <c r="M173" s="443"/>
      <c r="N173" s="442" t="s">
        <v>142</v>
      </c>
      <c r="O173" s="442"/>
      <c r="P173" s="442"/>
      <c r="Q173" s="443" t="s">
        <v>147</v>
      </c>
      <c r="R173" s="443"/>
      <c r="S173" s="443"/>
      <c r="T173" s="442" t="s">
        <v>142</v>
      </c>
      <c r="U173" s="442"/>
      <c r="V173" s="442"/>
      <c r="W173" s="442" t="s">
        <v>142</v>
      </c>
      <c r="X173" s="442"/>
      <c r="Y173" s="442"/>
      <c r="Z173" s="442" t="s">
        <v>142</v>
      </c>
      <c r="AA173" s="442"/>
      <c r="AB173" s="442"/>
      <c r="AC173" s="442" t="s">
        <v>142</v>
      </c>
      <c r="AD173" s="442"/>
      <c r="AE173" s="442"/>
      <c r="AF173" s="442" t="s">
        <v>142</v>
      </c>
      <c r="AG173" s="442"/>
      <c r="AH173" s="442" t="s">
        <v>142</v>
      </c>
      <c r="AI173" s="442"/>
      <c r="AJ173" s="442" t="s">
        <v>142</v>
      </c>
      <c r="AK173" s="442"/>
      <c r="AL173" s="442"/>
      <c r="AM173" s="442" t="s">
        <v>142</v>
      </c>
      <c r="AN173" s="442"/>
      <c r="AO173" s="442"/>
      <c r="AP173" s="442" t="s">
        <v>142</v>
      </c>
      <c r="AQ173" s="442"/>
      <c r="AR173" s="442"/>
      <c r="AS173" s="433"/>
      <c r="AT173" s="433"/>
      <c r="AU173" s="433"/>
      <c r="AV173" s="433"/>
      <c r="AW173" s="406"/>
      <c r="AX173" s="406"/>
      <c r="AY173" s="406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 x14ac:dyDescent="0.15">
      <c r="A174" s="5" t="s">
        <v>107</v>
      </c>
      <c r="B174" s="440"/>
      <c r="C174" s="440"/>
      <c r="D174" s="440"/>
      <c r="E174" s="440"/>
      <c r="F174" s="440"/>
      <c r="G174" s="440"/>
      <c r="H174" s="440"/>
      <c r="I174" s="440"/>
      <c r="J174" s="440"/>
      <c r="K174" s="440"/>
      <c r="L174" s="440"/>
      <c r="M174" s="440"/>
      <c r="N174" s="440"/>
      <c r="O174" s="440"/>
      <c r="P174" s="440"/>
      <c r="Q174" s="440"/>
      <c r="R174" s="440"/>
      <c r="S174" s="440"/>
      <c r="T174" s="440"/>
      <c r="U174" s="440"/>
      <c r="V174" s="440"/>
      <c r="W174" s="440"/>
      <c r="X174" s="440"/>
      <c r="Y174" s="440"/>
      <c r="Z174" s="440"/>
      <c r="AA174" s="440"/>
      <c r="AB174" s="440"/>
      <c r="AC174" s="440"/>
      <c r="AD174" s="440"/>
      <c r="AE174" s="440"/>
      <c r="AF174" s="440"/>
      <c r="AG174" s="440"/>
      <c r="AH174" s="440"/>
      <c r="AI174" s="440"/>
      <c r="AJ174" s="440"/>
      <c r="AK174" s="440"/>
      <c r="AL174" s="440"/>
      <c r="AM174" s="440"/>
      <c r="AN174" s="440"/>
      <c r="AO174" s="440"/>
      <c r="AP174" s="440"/>
      <c r="AQ174" s="440"/>
      <c r="AR174" s="440"/>
      <c r="AS174" s="440"/>
      <c r="AT174" s="440"/>
      <c r="AU174" s="440"/>
      <c r="AV174" s="440"/>
      <c r="AW174" s="440"/>
      <c r="AX174" s="440"/>
      <c r="AY174" s="440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 x14ac:dyDescent="0.15">
      <c r="A175" s="5" t="s">
        <v>108</v>
      </c>
      <c r="B175" s="440"/>
      <c r="C175" s="440"/>
      <c r="D175" s="440"/>
      <c r="E175" s="440"/>
      <c r="F175" s="440"/>
      <c r="G175" s="440"/>
      <c r="H175" s="440"/>
      <c r="I175" s="440"/>
      <c r="J175" s="440"/>
      <c r="K175" s="440"/>
      <c r="L175" s="440"/>
      <c r="M175" s="440"/>
      <c r="N175" s="440"/>
      <c r="O175" s="440"/>
      <c r="P175" s="440"/>
      <c r="Q175" s="440"/>
      <c r="R175" s="440"/>
      <c r="S175" s="440"/>
      <c r="T175" s="440"/>
      <c r="U175" s="440"/>
      <c r="V175" s="440"/>
      <c r="W175" s="440"/>
      <c r="X175" s="440"/>
      <c r="Y175" s="440"/>
      <c r="Z175" s="440"/>
      <c r="AA175" s="440"/>
      <c r="AB175" s="440"/>
      <c r="AC175" s="440"/>
      <c r="AD175" s="440"/>
      <c r="AE175" s="440"/>
      <c r="AF175" s="440"/>
      <c r="AG175" s="440"/>
      <c r="AH175" s="440"/>
      <c r="AI175" s="440"/>
      <c r="AJ175" s="440"/>
      <c r="AK175" s="440"/>
      <c r="AL175" s="440"/>
      <c r="AM175" s="440"/>
      <c r="AN175" s="440"/>
      <c r="AO175" s="440"/>
      <c r="AP175" s="440"/>
      <c r="AQ175" s="440"/>
      <c r="AR175" s="440"/>
      <c r="AS175" s="440"/>
      <c r="AT175" s="440"/>
      <c r="AU175" s="440"/>
      <c r="AV175" s="440"/>
      <c r="AW175" s="440"/>
      <c r="AX175" s="440"/>
      <c r="AY175" s="440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 x14ac:dyDescent="0.15">
      <c r="A176" s="5" t="s">
        <v>109</v>
      </c>
      <c r="B176" s="440"/>
      <c r="C176" s="440"/>
      <c r="D176" s="440"/>
      <c r="E176" s="440"/>
      <c r="F176" s="440"/>
      <c r="G176" s="440"/>
      <c r="H176" s="440"/>
      <c r="I176" s="440"/>
      <c r="J176" s="440"/>
      <c r="K176" s="440"/>
      <c r="L176" s="440"/>
      <c r="M176" s="440"/>
      <c r="N176" s="440"/>
      <c r="O176" s="440"/>
      <c r="P176" s="440"/>
      <c r="Q176" s="440"/>
      <c r="R176" s="440"/>
      <c r="S176" s="440"/>
      <c r="T176" s="440"/>
      <c r="U176" s="440"/>
      <c r="V176" s="440"/>
      <c r="W176" s="440"/>
      <c r="X176" s="440"/>
      <c r="Y176" s="440"/>
      <c r="Z176" s="440"/>
      <c r="AA176" s="440"/>
      <c r="AB176" s="440"/>
      <c r="AC176" s="440"/>
      <c r="AD176" s="440"/>
      <c r="AE176" s="440"/>
      <c r="AF176" s="440"/>
      <c r="AG176" s="440"/>
      <c r="AH176" s="440"/>
      <c r="AI176" s="440"/>
      <c r="AJ176" s="440"/>
      <c r="AK176" s="440"/>
      <c r="AL176" s="440"/>
      <c r="AM176" s="440"/>
      <c r="AN176" s="440"/>
      <c r="AO176" s="440"/>
      <c r="AP176" s="440"/>
      <c r="AQ176" s="440"/>
      <c r="AR176" s="440"/>
      <c r="AS176" s="440"/>
      <c r="AT176" s="440"/>
      <c r="AU176" s="440"/>
      <c r="AV176" s="440"/>
      <c r="AW176" s="440"/>
      <c r="AX176" s="440"/>
      <c r="AY176" s="440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 x14ac:dyDescent="0.15">
      <c r="A177" s="5" t="s">
        <v>110</v>
      </c>
      <c r="B177" s="440"/>
      <c r="C177" s="440"/>
      <c r="D177" s="440"/>
      <c r="E177" s="440"/>
      <c r="F177" s="440"/>
      <c r="G177" s="440"/>
      <c r="H177" s="440"/>
      <c r="I177" s="440"/>
      <c r="J177" s="440"/>
      <c r="K177" s="440"/>
      <c r="L177" s="440"/>
      <c r="M177" s="440"/>
      <c r="N177" s="440"/>
      <c r="O177" s="440"/>
      <c r="P177" s="440"/>
      <c r="Q177" s="440"/>
      <c r="R177" s="440"/>
      <c r="S177" s="440"/>
      <c r="T177" s="440"/>
      <c r="U177" s="440"/>
      <c r="V177" s="440"/>
      <c r="W177" s="440"/>
      <c r="X177" s="440"/>
      <c r="Y177" s="440"/>
      <c r="Z177" s="440"/>
      <c r="AA177" s="440"/>
      <c r="AB177" s="440"/>
      <c r="AC177" s="440"/>
      <c r="AD177" s="440"/>
      <c r="AE177" s="440"/>
      <c r="AF177" s="440"/>
      <c r="AG177" s="440"/>
      <c r="AH177" s="440"/>
      <c r="AI177" s="440"/>
      <c r="AJ177" s="440"/>
      <c r="AK177" s="440"/>
      <c r="AL177" s="440"/>
      <c r="AM177" s="440"/>
      <c r="AN177" s="440"/>
      <c r="AO177" s="440"/>
      <c r="AP177" s="440"/>
      <c r="AQ177" s="440"/>
      <c r="AR177" s="440"/>
      <c r="AS177" s="440"/>
      <c r="AT177" s="440"/>
      <c r="AU177" s="440"/>
      <c r="AV177" s="440"/>
      <c r="AW177" s="440"/>
      <c r="AX177" s="440"/>
      <c r="AY177" s="440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 x14ac:dyDescent="0.15">
      <c r="A178" s="5" t="s">
        <v>111</v>
      </c>
      <c r="B178" s="440"/>
      <c r="C178" s="440"/>
      <c r="D178" s="440"/>
      <c r="E178" s="440"/>
      <c r="F178" s="440"/>
      <c r="G178" s="440"/>
      <c r="H178" s="440"/>
      <c r="I178" s="440"/>
      <c r="J178" s="440"/>
      <c r="K178" s="440"/>
      <c r="L178" s="440"/>
      <c r="M178" s="440"/>
      <c r="N178" s="440"/>
      <c r="O178" s="440"/>
      <c r="P178" s="440"/>
      <c r="Q178" s="440"/>
      <c r="R178" s="440"/>
      <c r="S178" s="440"/>
      <c r="T178" s="440"/>
      <c r="U178" s="440"/>
      <c r="V178" s="440"/>
      <c r="W178" s="440"/>
      <c r="X178" s="440"/>
      <c r="Y178" s="440"/>
      <c r="Z178" s="440"/>
      <c r="AA178" s="440"/>
      <c r="AB178" s="440"/>
      <c r="AC178" s="440"/>
      <c r="AD178" s="440"/>
      <c r="AE178" s="440"/>
      <c r="AF178" s="440"/>
      <c r="AG178" s="440"/>
      <c r="AH178" s="440"/>
      <c r="AI178" s="440"/>
      <c r="AJ178" s="440"/>
      <c r="AK178" s="440"/>
      <c r="AL178" s="440"/>
      <c r="AM178" s="440"/>
      <c r="AN178" s="440"/>
      <c r="AO178" s="440"/>
      <c r="AP178" s="440"/>
      <c r="AQ178" s="440"/>
      <c r="AR178" s="440"/>
      <c r="AS178" s="440"/>
      <c r="AT178" s="440"/>
      <c r="AU178" s="440"/>
      <c r="AV178" s="440"/>
      <c r="AW178" s="440"/>
      <c r="AX178" s="440"/>
      <c r="AY178" s="440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 x14ac:dyDescent="0.15">
      <c r="A179" s="12" t="s">
        <v>42</v>
      </c>
      <c r="B179" s="444"/>
      <c r="C179" s="444"/>
      <c r="D179" s="444"/>
      <c r="E179" s="444"/>
      <c r="F179" s="444"/>
      <c r="G179" s="444"/>
      <c r="H179" s="444"/>
      <c r="I179" s="444"/>
      <c r="J179" s="444"/>
      <c r="K179" s="444"/>
      <c r="L179" s="444"/>
      <c r="M179" s="444"/>
      <c r="N179" s="444"/>
      <c r="O179" s="444"/>
      <c r="P179" s="444"/>
      <c r="Q179" s="444"/>
      <c r="R179" s="444"/>
      <c r="S179" s="444"/>
      <c r="T179" s="444"/>
      <c r="U179" s="444"/>
      <c r="V179" s="444"/>
      <c r="W179" s="444"/>
      <c r="X179" s="444"/>
      <c r="Y179" s="444"/>
      <c r="Z179" s="444"/>
      <c r="AA179" s="444"/>
      <c r="AB179" s="444"/>
      <c r="AC179" s="444"/>
      <c r="AD179" s="444"/>
      <c r="AE179" s="444"/>
      <c r="AF179" s="444"/>
      <c r="AG179" s="444"/>
      <c r="AH179" s="444"/>
      <c r="AI179" s="444"/>
      <c r="AJ179" s="444"/>
      <c r="AK179" s="444"/>
      <c r="AL179" s="444"/>
      <c r="AM179" s="444"/>
      <c r="AN179" s="444"/>
      <c r="AO179" s="444"/>
      <c r="AP179" s="440"/>
      <c r="AQ179" s="440"/>
      <c r="AR179" s="440"/>
      <c r="AS179" s="440"/>
      <c r="AT179" s="440"/>
      <c r="AU179" s="440"/>
      <c r="AV179" s="440"/>
      <c r="AW179" s="440"/>
      <c r="AX179" s="440"/>
      <c r="AY179" s="440"/>
      <c r="AZ179" s="6"/>
      <c r="BA179" s="2"/>
      <c r="BB179" s="2"/>
      <c r="BC179" s="6"/>
      <c r="BD179" s="6"/>
      <c r="BE179" s="2"/>
      <c r="BF179" s="6"/>
      <c r="BG179" s="2"/>
    </row>
  </sheetData>
  <mergeCells count="2117">
    <mergeCell ref="AX130:BC130"/>
    <mergeCell ref="AX129:BC129"/>
    <mergeCell ref="AX140:BC140"/>
    <mergeCell ref="AX125:BC127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AX132:BC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X131:BC131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BD129:BF129"/>
    <mergeCell ref="BG129:BI129"/>
    <mergeCell ref="AX128:BC128"/>
    <mergeCell ref="AV130:AW130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BD125:BF127"/>
    <mergeCell ref="BG125:BI127"/>
    <mergeCell ref="AC126:AI126"/>
    <mergeCell ref="AJ126:AP126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B128:D128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3"/>
  <sheetViews>
    <sheetView tabSelected="1" view="pageBreakPreview" topLeftCell="A62" zoomScale="80" zoomScaleNormal="77" zoomScaleSheetLayoutView="80" workbookViewId="0">
      <selection activeCell="B68" sqref="B68"/>
    </sheetView>
  </sheetViews>
  <sheetFormatPr defaultRowHeight="10.5" x14ac:dyDescent="0.15"/>
  <cols>
    <col min="1" max="1" width="13.83203125" customWidth="1"/>
    <col min="2" max="2" width="41.6640625" customWidth="1"/>
    <col min="9" max="9" width="9.33203125" style="24" customWidth="1"/>
    <col min="19" max="19" width="9.33203125" style="24"/>
    <col min="32" max="32" width="9.33203125" style="314"/>
    <col min="33" max="33" width="9.1640625" style="314" customWidth="1"/>
    <col min="34" max="34" width="9.33203125" hidden="1" customWidth="1"/>
    <col min="257" max="257" width="12.1640625" customWidth="1"/>
    <col min="258" max="258" width="41.6640625" customWidth="1"/>
    <col min="265" max="265" width="9.33203125" customWidth="1"/>
    <col min="513" max="513" width="12.1640625" customWidth="1"/>
    <col min="514" max="514" width="41.6640625" customWidth="1"/>
    <col min="521" max="521" width="9.33203125" customWidth="1"/>
    <col min="769" max="769" width="12.1640625" customWidth="1"/>
    <col min="770" max="770" width="41.6640625" customWidth="1"/>
    <col min="777" max="777" width="9.33203125" customWidth="1"/>
    <col min="1025" max="1025" width="12.1640625" customWidth="1"/>
    <col min="1026" max="1026" width="41.6640625" customWidth="1"/>
    <col min="1033" max="1033" width="9.33203125" customWidth="1"/>
    <col min="1281" max="1281" width="12.1640625" customWidth="1"/>
    <col min="1282" max="1282" width="41.6640625" customWidth="1"/>
    <col min="1289" max="1289" width="9.33203125" customWidth="1"/>
    <col min="1537" max="1537" width="12.1640625" customWidth="1"/>
    <col min="1538" max="1538" width="41.6640625" customWidth="1"/>
    <col min="1545" max="1545" width="9.33203125" customWidth="1"/>
    <col min="1793" max="1793" width="12.1640625" customWidth="1"/>
    <col min="1794" max="1794" width="41.6640625" customWidth="1"/>
    <col min="1801" max="1801" width="9.33203125" customWidth="1"/>
    <col min="2049" max="2049" width="12.1640625" customWidth="1"/>
    <col min="2050" max="2050" width="41.6640625" customWidth="1"/>
    <col min="2057" max="2057" width="9.33203125" customWidth="1"/>
    <col min="2305" max="2305" width="12.1640625" customWidth="1"/>
    <col min="2306" max="2306" width="41.6640625" customWidth="1"/>
    <col min="2313" max="2313" width="9.33203125" customWidth="1"/>
    <col min="2561" max="2561" width="12.1640625" customWidth="1"/>
    <col min="2562" max="2562" width="41.6640625" customWidth="1"/>
    <col min="2569" max="2569" width="9.33203125" customWidth="1"/>
    <col min="2817" max="2817" width="12.1640625" customWidth="1"/>
    <col min="2818" max="2818" width="41.6640625" customWidth="1"/>
    <col min="2825" max="2825" width="9.33203125" customWidth="1"/>
    <col min="3073" max="3073" width="12.1640625" customWidth="1"/>
    <col min="3074" max="3074" width="41.6640625" customWidth="1"/>
    <col min="3081" max="3081" width="9.33203125" customWidth="1"/>
    <col min="3329" max="3329" width="12.1640625" customWidth="1"/>
    <col min="3330" max="3330" width="41.6640625" customWidth="1"/>
    <col min="3337" max="3337" width="9.33203125" customWidth="1"/>
    <col min="3585" max="3585" width="12.1640625" customWidth="1"/>
    <col min="3586" max="3586" width="41.6640625" customWidth="1"/>
    <col min="3593" max="3593" width="9.33203125" customWidth="1"/>
    <col min="3841" max="3841" width="12.1640625" customWidth="1"/>
    <col min="3842" max="3842" width="41.6640625" customWidth="1"/>
    <col min="3849" max="3849" width="9.33203125" customWidth="1"/>
    <col min="4097" max="4097" width="12.1640625" customWidth="1"/>
    <col min="4098" max="4098" width="41.6640625" customWidth="1"/>
    <col min="4105" max="4105" width="9.33203125" customWidth="1"/>
    <col min="4353" max="4353" width="12.1640625" customWidth="1"/>
    <col min="4354" max="4354" width="41.6640625" customWidth="1"/>
    <col min="4361" max="4361" width="9.33203125" customWidth="1"/>
    <col min="4609" max="4609" width="12.1640625" customWidth="1"/>
    <col min="4610" max="4610" width="41.6640625" customWidth="1"/>
    <col min="4617" max="4617" width="9.33203125" customWidth="1"/>
    <col min="4865" max="4865" width="12.1640625" customWidth="1"/>
    <col min="4866" max="4866" width="41.6640625" customWidth="1"/>
    <col min="4873" max="4873" width="9.33203125" customWidth="1"/>
    <col min="5121" max="5121" width="12.1640625" customWidth="1"/>
    <col min="5122" max="5122" width="41.6640625" customWidth="1"/>
    <col min="5129" max="5129" width="9.33203125" customWidth="1"/>
    <col min="5377" max="5377" width="12.1640625" customWidth="1"/>
    <col min="5378" max="5378" width="41.6640625" customWidth="1"/>
    <col min="5385" max="5385" width="9.33203125" customWidth="1"/>
    <col min="5633" max="5633" width="12.1640625" customWidth="1"/>
    <col min="5634" max="5634" width="41.6640625" customWidth="1"/>
    <col min="5641" max="5641" width="9.33203125" customWidth="1"/>
    <col min="5889" max="5889" width="12.1640625" customWidth="1"/>
    <col min="5890" max="5890" width="41.6640625" customWidth="1"/>
    <col min="5897" max="5897" width="9.33203125" customWidth="1"/>
    <col min="6145" max="6145" width="12.1640625" customWidth="1"/>
    <col min="6146" max="6146" width="41.6640625" customWidth="1"/>
    <col min="6153" max="6153" width="9.33203125" customWidth="1"/>
    <col min="6401" max="6401" width="12.1640625" customWidth="1"/>
    <col min="6402" max="6402" width="41.6640625" customWidth="1"/>
    <col min="6409" max="6409" width="9.33203125" customWidth="1"/>
    <col min="6657" max="6657" width="12.1640625" customWidth="1"/>
    <col min="6658" max="6658" width="41.6640625" customWidth="1"/>
    <col min="6665" max="6665" width="9.33203125" customWidth="1"/>
    <col min="6913" max="6913" width="12.1640625" customWidth="1"/>
    <col min="6914" max="6914" width="41.6640625" customWidth="1"/>
    <col min="6921" max="6921" width="9.33203125" customWidth="1"/>
    <col min="7169" max="7169" width="12.1640625" customWidth="1"/>
    <col min="7170" max="7170" width="41.6640625" customWidth="1"/>
    <col min="7177" max="7177" width="9.33203125" customWidth="1"/>
    <col min="7425" max="7425" width="12.1640625" customWidth="1"/>
    <col min="7426" max="7426" width="41.6640625" customWidth="1"/>
    <col min="7433" max="7433" width="9.33203125" customWidth="1"/>
    <col min="7681" max="7681" width="12.1640625" customWidth="1"/>
    <col min="7682" max="7682" width="41.6640625" customWidth="1"/>
    <col min="7689" max="7689" width="9.33203125" customWidth="1"/>
    <col min="7937" max="7937" width="12.1640625" customWidth="1"/>
    <col min="7938" max="7938" width="41.6640625" customWidth="1"/>
    <col min="7945" max="7945" width="9.33203125" customWidth="1"/>
    <col min="8193" max="8193" width="12.1640625" customWidth="1"/>
    <col min="8194" max="8194" width="41.6640625" customWidth="1"/>
    <col min="8201" max="8201" width="9.33203125" customWidth="1"/>
    <col min="8449" max="8449" width="12.1640625" customWidth="1"/>
    <col min="8450" max="8450" width="41.6640625" customWidth="1"/>
    <col min="8457" max="8457" width="9.33203125" customWidth="1"/>
    <col min="8705" max="8705" width="12.1640625" customWidth="1"/>
    <col min="8706" max="8706" width="41.6640625" customWidth="1"/>
    <col min="8713" max="8713" width="9.33203125" customWidth="1"/>
    <col min="8961" max="8961" width="12.1640625" customWidth="1"/>
    <col min="8962" max="8962" width="41.6640625" customWidth="1"/>
    <col min="8969" max="8969" width="9.33203125" customWidth="1"/>
    <col min="9217" max="9217" width="12.1640625" customWidth="1"/>
    <col min="9218" max="9218" width="41.6640625" customWidth="1"/>
    <col min="9225" max="9225" width="9.33203125" customWidth="1"/>
    <col min="9473" max="9473" width="12.1640625" customWidth="1"/>
    <col min="9474" max="9474" width="41.6640625" customWidth="1"/>
    <col min="9481" max="9481" width="9.33203125" customWidth="1"/>
    <col min="9729" max="9729" width="12.1640625" customWidth="1"/>
    <col min="9730" max="9730" width="41.6640625" customWidth="1"/>
    <col min="9737" max="9737" width="9.33203125" customWidth="1"/>
    <col min="9985" max="9985" width="12.1640625" customWidth="1"/>
    <col min="9986" max="9986" width="41.6640625" customWidth="1"/>
    <col min="9993" max="9993" width="9.33203125" customWidth="1"/>
    <col min="10241" max="10241" width="12.1640625" customWidth="1"/>
    <col min="10242" max="10242" width="41.6640625" customWidth="1"/>
    <col min="10249" max="10249" width="9.33203125" customWidth="1"/>
    <col min="10497" max="10497" width="12.1640625" customWidth="1"/>
    <col min="10498" max="10498" width="41.6640625" customWidth="1"/>
    <col min="10505" max="10505" width="9.33203125" customWidth="1"/>
    <col min="10753" max="10753" width="12.1640625" customWidth="1"/>
    <col min="10754" max="10754" width="41.6640625" customWidth="1"/>
    <col min="10761" max="10761" width="9.33203125" customWidth="1"/>
    <col min="11009" max="11009" width="12.1640625" customWidth="1"/>
    <col min="11010" max="11010" width="41.6640625" customWidth="1"/>
    <col min="11017" max="11017" width="9.33203125" customWidth="1"/>
    <col min="11265" max="11265" width="12.1640625" customWidth="1"/>
    <col min="11266" max="11266" width="41.6640625" customWidth="1"/>
    <col min="11273" max="11273" width="9.33203125" customWidth="1"/>
    <col min="11521" max="11521" width="12.1640625" customWidth="1"/>
    <col min="11522" max="11522" width="41.6640625" customWidth="1"/>
    <col min="11529" max="11529" width="9.33203125" customWidth="1"/>
    <col min="11777" max="11777" width="12.1640625" customWidth="1"/>
    <col min="11778" max="11778" width="41.6640625" customWidth="1"/>
    <col min="11785" max="11785" width="9.33203125" customWidth="1"/>
    <col min="12033" max="12033" width="12.1640625" customWidth="1"/>
    <col min="12034" max="12034" width="41.6640625" customWidth="1"/>
    <col min="12041" max="12041" width="9.33203125" customWidth="1"/>
    <col min="12289" max="12289" width="12.1640625" customWidth="1"/>
    <col min="12290" max="12290" width="41.6640625" customWidth="1"/>
    <col min="12297" max="12297" width="9.33203125" customWidth="1"/>
    <col min="12545" max="12545" width="12.1640625" customWidth="1"/>
    <col min="12546" max="12546" width="41.6640625" customWidth="1"/>
    <col min="12553" max="12553" width="9.33203125" customWidth="1"/>
    <col min="12801" max="12801" width="12.1640625" customWidth="1"/>
    <col min="12802" max="12802" width="41.6640625" customWidth="1"/>
    <col min="12809" max="12809" width="9.33203125" customWidth="1"/>
    <col min="13057" max="13057" width="12.1640625" customWidth="1"/>
    <col min="13058" max="13058" width="41.6640625" customWidth="1"/>
    <col min="13065" max="13065" width="9.33203125" customWidth="1"/>
    <col min="13313" max="13313" width="12.1640625" customWidth="1"/>
    <col min="13314" max="13314" width="41.6640625" customWidth="1"/>
    <col min="13321" max="13321" width="9.33203125" customWidth="1"/>
    <col min="13569" max="13569" width="12.1640625" customWidth="1"/>
    <col min="13570" max="13570" width="41.6640625" customWidth="1"/>
    <col min="13577" max="13577" width="9.33203125" customWidth="1"/>
    <col min="13825" max="13825" width="12.1640625" customWidth="1"/>
    <col min="13826" max="13826" width="41.6640625" customWidth="1"/>
    <col min="13833" max="13833" width="9.33203125" customWidth="1"/>
    <col min="14081" max="14081" width="12.1640625" customWidth="1"/>
    <col min="14082" max="14082" width="41.6640625" customWidth="1"/>
    <col min="14089" max="14089" width="9.33203125" customWidth="1"/>
    <col min="14337" max="14337" width="12.1640625" customWidth="1"/>
    <col min="14338" max="14338" width="41.6640625" customWidth="1"/>
    <col min="14345" max="14345" width="9.33203125" customWidth="1"/>
    <col min="14593" max="14593" width="12.1640625" customWidth="1"/>
    <col min="14594" max="14594" width="41.6640625" customWidth="1"/>
    <col min="14601" max="14601" width="9.33203125" customWidth="1"/>
    <col min="14849" max="14849" width="12.1640625" customWidth="1"/>
    <col min="14850" max="14850" width="41.6640625" customWidth="1"/>
    <col min="14857" max="14857" width="9.33203125" customWidth="1"/>
    <col min="15105" max="15105" width="12.1640625" customWidth="1"/>
    <col min="15106" max="15106" width="41.6640625" customWidth="1"/>
    <col min="15113" max="15113" width="9.33203125" customWidth="1"/>
    <col min="15361" max="15361" width="12.1640625" customWidth="1"/>
    <col min="15362" max="15362" width="41.6640625" customWidth="1"/>
    <col min="15369" max="15369" width="9.33203125" customWidth="1"/>
    <col min="15617" max="15617" width="12.1640625" customWidth="1"/>
    <col min="15618" max="15618" width="41.6640625" customWidth="1"/>
    <col min="15625" max="15625" width="9.33203125" customWidth="1"/>
    <col min="15873" max="15873" width="12.1640625" customWidth="1"/>
    <col min="15874" max="15874" width="41.6640625" customWidth="1"/>
    <col min="15881" max="15881" width="9.33203125" customWidth="1"/>
    <col min="16129" max="16129" width="12.1640625" customWidth="1"/>
    <col min="16130" max="16130" width="41.6640625" customWidth="1"/>
    <col min="16137" max="16137" width="9.33203125" customWidth="1"/>
  </cols>
  <sheetData>
    <row r="1" spans="1:33" x14ac:dyDescent="0.15">
      <c r="A1" s="460" t="s">
        <v>272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</row>
    <row r="2" spans="1:33" ht="11.25" thickBot="1" x14ac:dyDescent="0.2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</row>
    <row r="3" spans="1:33" ht="19.5" customHeight="1" thickBot="1" x14ac:dyDescent="0.2">
      <c r="A3" s="486" t="s">
        <v>40</v>
      </c>
      <c r="B3" s="489" t="s">
        <v>188</v>
      </c>
      <c r="C3" s="462" t="s">
        <v>273</v>
      </c>
      <c r="D3" s="463"/>
      <c r="E3" s="463"/>
      <c r="F3" s="463"/>
      <c r="G3" s="464"/>
      <c r="H3" s="492" t="s">
        <v>162</v>
      </c>
      <c r="I3" s="463" t="s">
        <v>156</v>
      </c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2" t="s">
        <v>163</v>
      </c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4"/>
    </row>
    <row r="4" spans="1:33" ht="39.75" customHeight="1" thickBot="1" x14ac:dyDescent="0.2">
      <c r="A4" s="487"/>
      <c r="B4" s="490"/>
      <c r="C4" s="505"/>
      <c r="D4" s="506"/>
      <c r="E4" s="506"/>
      <c r="F4" s="506"/>
      <c r="G4" s="507"/>
      <c r="H4" s="493"/>
      <c r="I4" s="495" t="s">
        <v>190</v>
      </c>
      <c r="J4" s="508" t="s">
        <v>161</v>
      </c>
      <c r="K4" s="509"/>
      <c r="L4" s="509"/>
      <c r="M4" s="509"/>
      <c r="N4" s="509"/>
      <c r="O4" s="510"/>
      <c r="P4" s="511" t="s">
        <v>233</v>
      </c>
      <c r="Q4" s="511"/>
      <c r="R4" s="512"/>
      <c r="S4" s="492" t="s">
        <v>133</v>
      </c>
      <c r="T4" s="465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7"/>
    </row>
    <row r="5" spans="1:33" ht="21" customHeight="1" thickBot="1" x14ac:dyDescent="0.25">
      <c r="A5" s="487"/>
      <c r="B5" s="490"/>
      <c r="C5" s="465"/>
      <c r="D5" s="466"/>
      <c r="E5" s="466"/>
      <c r="F5" s="466"/>
      <c r="G5" s="467"/>
      <c r="H5" s="493"/>
      <c r="I5" s="496"/>
      <c r="J5" s="498" t="s">
        <v>196</v>
      </c>
      <c r="K5" s="500" t="s">
        <v>191</v>
      </c>
      <c r="L5" s="501"/>
      <c r="M5" s="502"/>
      <c r="N5" s="503" t="s">
        <v>192</v>
      </c>
      <c r="O5" s="504"/>
      <c r="P5" s="513"/>
      <c r="Q5" s="513"/>
      <c r="R5" s="514"/>
      <c r="S5" s="493"/>
      <c r="T5" s="484" t="s">
        <v>164</v>
      </c>
      <c r="U5" s="485"/>
      <c r="V5" s="468" t="s">
        <v>165</v>
      </c>
      <c r="W5" s="469"/>
      <c r="X5" s="469"/>
      <c r="Y5" s="470"/>
      <c r="Z5" s="468" t="s">
        <v>166</v>
      </c>
      <c r="AA5" s="469"/>
      <c r="AB5" s="469"/>
      <c r="AC5" s="470"/>
      <c r="AD5" s="469" t="s">
        <v>167</v>
      </c>
      <c r="AE5" s="469"/>
      <c r="AF5" s="469"/>
      <c r="AG5" s="470"/>
    </row>
    <row r="6" spans="1:33" ht="155.25" thickBot="1" x14ac:dyDescent="0.2">
      <c r="A6" s="488"/>
      <c r="B6" s="491"/>
      <c r="C6" s="90" t="s">
        <v>168</v>
      </c>
      <c r="D6" s="91" t="s">
        <v>169</v>
      </c>
      <c r="E6" s="92" t="s">
        <v>189</v>
      </c>
      <c r="F6" s="43" t="s">
        <v>274</v>
      </c>
      <c r="G6" s="93" t="s">
        <v>198</v>
      </c>
      <c r="H6" s="494"/>
      <c r="I6" s="497"/>
      <c r="J6" s="499"/>
      <c r="K6" s="94" t="s">
        <v>157</v>
      </c>
      <c r="L6" s="95" t="s">
        <v>158</v>
      </c>
      <c r="M6" s="96" t="s">
        <v>228</v>
      </c>
      <c r="N6" s="90" t="s">
        <v>159</v>
      </c>
      <c r="O6" s="93" t="s">
        <v>160</v>
      </c>
      <c r="P6" s="46" t="s">
        <v>234</v>
      </c>
      <c r="Q6" s="44" t="s">
        <v>231</v>
      </c>
      <c r="R6" s="45" t="s">
        <v>232</v>
      </c>
      <c r="S6" s="494"/>
      <c r="T6" s="97" t="s">
        <v>193</v>
      </c>
      <c r="U6" s="98" t="s">
        <v>197</v>
      </c>
      <c r="V6" s="99" t="s">
        <v>275</v>
      </c>
      <c r="W6" s="97" t="s">
        <v>296</v>
      </c>
      <c r="X6" s="99" t="s">
        <v>276</v>
      </c>
      <c r="Y6" s="98" t="s">
        <v>339</v>
      </c>
      <c r="Z6" s="100" t="s">
        <v>277</v>
      </c>
      <c r="AA6" s="101" t="s">
        <v>335</v>
      </c>
      <c r="AB6" s="325" t="s">
        <v>278</v>
      </c>
      <c r="AC6" s="326" t="s">
        <v>340</v>
      </c>
      <c r="AD6" s="102" t="s">
        <v>279</v>
      </c>
      <c r="AE6" s="103" t="s">
        <v>336</v>
      </c>
      <c r="AF6" s="335" t="s">
        <v>280</v>
      </c>
      <c r="AG6" s="326" t="s">
        <v>337</v>
      </c>
    </row>
    <row r="7" spans="1:33" ht="13.5" thickBot="1" x14ac:dyDescent="0.2">
      <c r="A7" s="104">
        <v>1</v>
      </c>
      <c r="B7" s="17">
        <v>2</v>
      </c>
      <c r="C7" s="105">
        <v>3</v>
      </c>
      <c r="D7" s="105">
        <v>4</v>
      </c>
      <c r="E7" s="18">
        <v>5</v>
      </c>
      <c r="F7" s="18">
        <v>6</v>
      </c>
      <c r="G7" s="106">
        <v>7</v>
      </c>
      <c r="H7" s="17">
        <v>8</v>
      </c>
      <c r="I7" s="75">
        <v>9</v>
      </c>
      <c r="J7" s="17">
        <v>10</v>
      </c>
      <c r="K7" s="74">
        <v>11</v>
      </c>
      <c r="L7" s="107">
        <v>12</v>
      </c>
      <c r="M7" s="108">
        <v>13</v>
      </c>
      <c r="N7" s="74">
        <v>14</v>
      </c>
      <c r="O7" s="109">
        <v>15</v>
      </c>
      <c r="P7" s="17">
        <v>16</v>
      </c>
      <c r="Q7" s="104">
        <v>17</v>
      </c>
      <c r="R7" s="74">
        <v>18</v>
      </c>
      <c r="S7" s="108">
        <v>19</v>
      </c>
      <c r="T7" s="110">
        <v>20</v>
      </c>
      <c r="U7" s="108">
        <v>21</v>
      </c>
      <c r="V7" s="111">
        <v>22</v>
      </c>
      <c r="W7" s="111">
        <v>23</v>
      </c>
      <c r="X7" s="111">
        <v>24</v>
      </c>
      <c r="Y7" s="112">
        <v>25</v>
      </c>
      <c r="Z7" s="113">
        <v>26</v>
      </c>
      <c r="AA7" s="113">
        <v>27</v>
      </c>
      <c r="AB7" s="327">
        <v>28</v>
      </c>
      <c r="AC7" s="328">
        <v>29</v>
      </c>
      <c r="AD7" s="104">
        <v>30</v>
      </c>
      <c r="AE7" s="109">
        <v>31</v>
      </c>
      <c r="AF7" s="336">
        <v>32</v>
      </c>
      <c r="AG7" s="337">
        <v>33</v>
      </c>
    </row>
    <row r="8" spans="1:33" s="25" customFormat="1" ht="54" customHeight="1" thickBot="1" x14ac:dyDescent="0.2">
      <c r="A8" s="114"/>
      <c r="B8" s="115" t="s">
        <v>195</v>
      </c>
      <c r="C8" s="116"/>
      <c r="D8" s="117"/>
      <c r="E8" s="117"/>
      <c r="F8" s="118"/>
      <c r="G8" s="119"/>
      <c r="H8" s="120">
        <v>5940</v>
      </c>
      <c r="I8" s="121">
        <v>540</v>
      </c>
      <c r="J8" s="120">
        <v>3636</v>
      </c>
      <c r="K8" s="122">
        <v>1595</v>
      </c>
      <c r="L8" s="118">
        <v>1897</v>
      </c>
      <c r="M8" s="123">
        <v>144</v>
      </c>
      <c r="N8" s="76">
        <v>576</v>
      </c>
      <c r="O8" s="76">
        <v>684</v>
      </c>
      <c r="P8" s="124">
        <v>144</v>
      </c>
      <c r="Q8" s="124">
        <v>36</v>
      </c>
      <c r="R8" s="125">
        <v>108</v>
      </c>
      <c r="S8" s="119">
        <v>216</v>
      </c>
      <c r="T8" s="122">
        <v>612</v>
      </c>
      <c r="U8" s="123">
        <v>792</v>
      </c>
      <c r="V8" s="302">
        <v>114</v>
      </c>
      <c r="W8" s="134">
        <v>462</v>
      </c>
      <c r="X8" s="134">
        <v>124</v>
      </c>
      <c r="Y8" s="134">
        <v>704</v>
      </c>
      <c r="Z8" s="303">
        <v>86</v>
      </c>
      <c r="AA8" s="136">
        <v>490</v>
      </c>
      <c r="AB8" s="127">
        <v>120</v>
      </c>
      <c r="AC8" s="128">
        <v>744</v>
      </c>
      <c r="AD8" s="303">
        <v>56</v>
      </c>
      <c r="AE8" s="136">
        <v>520</v>
      </c>
      <c r="AF8" s="127">
        <v>40</v>
      </c>
      <c r="AG8" s="128">
        <v>572</v>
      </c>
    </row>
    <row r="9" spans="1:33" s="25" customFormat="1" ht="38.25" customHeight="1" thickBot="1" x14ac:dyDescent="0.2">
      <c r="A9" s="114"/>
      <c r="B9" s="115" t="s">
        <v>207</v>
      </c>
      <c r="C9" s="116"/>
      <c r="D9" s="117"/>
      <c r="E9" s="117"/>
      <c r="F9" s="118"/>
      <c r="G9" s="119"/>
      <c r="H9" s="120"/>
      <c r="I9" s="121"/>
      <c r="J9" s="120"/>
      <c r="K9" s="126"/>
      <c r="L9" s="118"/>
      <c r="M9" s="123"/>
      <c r="N9" s="117"/>
      <c r="O9" s="123"/>
      <c r="P9" s="124"/>
      <c r="Q9" s="124"/>
      <c r="R9" s="125"/>
      <c r="S9" s="119"/>
      <c r="T9" s="122">
        <v>612</v>
      </c>
      <c r="U9" s="123">
        <v>792</v>
      </c>
      <c r="V9" s="302">
        <v>114</v>
      </c>
      <c r="W9" s="303">
        <v>462</v>
      </c>
      <c r="X9" s="303">
        <v>124</v>
      </c>
      <c r="Y9" s="303">
        <v>596</v>
      </c>
      <c r="Z9" s="136">
        <v>86</v>
      </c>
      <c r="AA9" s="80">
        <v>274</v>
      </c>
      <c r="AB9" s="329">
        <v>120</v>
      </c>
      <c r="AC9" s="86">
        <v>492</v>
      </c>
      <c r="AD9" s="330">
        <v>56</v>
      </c>
      <c r="AE9" s="80">
        <v>232</v>
      </c>
      <c r="AF9" s="329">
        <v>40</v>
      </c>
      <c r="AG9" s="338">
        <v>176</v>
      </c>
    </row>
    <row r="10" spans="1:33" s="25" customFormat="1" ht="13.5" thickBot="1" x14ac:dyDescent="0.2">
      <c r="A10" s="129" t="s">
        <v>170</v>
      </c>
      <c r="B10" s="130" t="s">
        <v>208</v>
      </c>
      <c r="C10" s="131">
        <v>4</v>
      </c>
      <c r="D10" s="132">
        <v>0</v>
      </c>
      <c r="E10" s="80">
        <v>5</v>
      </c>
      <c r="F10" s="80" t="s">
        <v>235</v>
      </c>
      <c r="G10" s="133">
        <v>6</v>
      </c>
      <c r="H10" s="134">
        <v>1476</v>
      </c>
      <c r="I10" s="134"/>
      <c r="J10" s="135">
        <f>J12+J13+J14+J15+J16+J17+J18+J19+J21+J22+J23+J26+J27</f>
        <v>1404</v>
      </c>
      <c r="K10" s="136">
        <f>K12+K13+K14+K15+K16+K17+K18+K19+K21+K22+K23+K26+K27</f>
        <v>728</v>
      </c>
      <c r="L10" s="127">
        <f>L12+L13+L14+L15+L16+L17+L18+L19+L21+L22+L23+L26+L27</f>
        <v>622</v>
      </c>
      <c r="M10" s="128">
        <v>54</v>
      </c>
      <c r="N10" s="137"/>
      <c r="O10" s="138"/>
      <c r="P10" s="139">
        <f t="shared" ref="P10:U10" si="0">P12+P13+P14+P15+P16+P17+P18+P19+P21+P22+P23+P26+P27</f>
        <v>40</v>
      </c>
      <c r="Q10" s="140">
        <f t="shared" si="0"/>
        <v>8</v>
      </c>
      <c r="R10" s="139">
        <f t="shared" si="0"/>
        <v>24</v>
      </c>
      <c r="S10" s="267">
        <f t="shared" si="0"/>
        <v>0</v>
      </c>
      <c r="T10" s="136">
        <f t="shared" si="0"/>
        <v>612</v>
      </c>
      <c r="U10" s="128">
        <f t="shared" si="0"/>
        <v>792</v>
      </c>
      <c r="V10" s="136"/>
      <c r="W10" s="297"/>
      <c r="X10" s="141"/>
      <c r="Y10" s="86"/>
      <c r="Z10" s="357"/>
      <c r="AA10" s="80"/>
      <c r="AB10" s="80"/>
      <c r="AC10" s="86"/>
      <c r="AD10" s="297"/>
      <c r="AE10" s="80"/>
      <c r="AF10" s="80"/>
      <c r="AG10" s="339"/>
    </row>
    <row r="11" spans="1:33" s="25" customFormat="1" ht="13.5" thickBot="1" x14ac:dyDescent="0.2">
      <c r="A11" s="142"/>
      <c r="B11" s="143" t="s">
        <v>281</v>
      </c>
      <c r="C11" s="132"/>
      <c r="D11" s="132"/>
      <c r="E11" s="80"/>
      <c r="F11" s="80"/>
      <c r="G11" s="133"/>
      <c r="H11" s="144">
        <v>896</v>
      </c>
      <c r="I11" s="144"/>
      <c r="J11" s="145">
        <f>J12+J13+J14+J15+J16+J17+J18+J19</f>
        <v>842</v>
      </c>
      <c r="K11" s="146">
        <f>K12+K13+K14+K15+K16+K17+K18+K19</f>
        <v>444</v>
      </c>
      <c r="L11" s="147">
        <f>L12+L13+L14+L15+L16+L17+L18+L19</f>
        <v>398</v>
      </c>
      <c r="M11" s="148">
        <f>M12+M13+M14+M15+M16+M17+M18+M19</f>
        <v>0</v>
      </c>
      <c r="N11" s="149"/>
      <c r="O11" s="150"/>
      <c r="P11" s="151">
        <f t="shared" ref="P11:U11" si="1">P12+P13+P14+P15+P16+P17+P18+P19</f>
        <v>30</v>
      </c>
      <c r="Q11" s="152">
        <f t="shared" si="1"/>
        <v>6</v>
      </c>
      <c r="R11" s="151">
        <f t="shared" si="1"/>
        <v>18</v>
      </c>
      <c r="S11" s="268">
        <f t="shared" si="1"/>
        <v>0</v>
      </c>
      <c r="T11" s="146">
        <f t="shared" si="1"/>
        <v>374</v>
      </c>
      <c r="U11" s="148">
        <f t="shared" si="1"/>
        <v>468</v>
      </c>
      <c r="V11" s="146"/>
      <c r="W11" s="297"/>
      <c r="X11" s="141"/>
      <c r="Y11" s="133"/>
      <c r="Z11" s="357"/>
      <c r="AA11" s="80"/>
      <c r="AB11" s="80"/>
      <c r="AC11" s="86"/>
      <c r="AD11" s="297"/>
      <c r="AE11" s="80"/>
      <c r="AF11" s="80"/>
      <c r="AG11" s="339"/>
    </row>
    <row r="12" spans="1:33" s="25" customFormat="1" ht="12.75" x14ac:dyDescent="0.15">
      <c r="A12" s="153" t="s">
        <v>282</v>
      </c>
      <c r="B12" s="154" t="s">
        <v>171</v>
      </c>
      <c r="C12" s="482" t="s">
        <v>172</v>
      </c>
      <c r="D12" s="155"/>
      <c r="E12" s="156"/>
      <c r="F12" s="155"/>
      <c r="G12" s="157">
        <v>1</v>
      </c>
      <c r="H12" s="158">
        <v>88</v>
      </c>
      <c r="I12" s="159"/>
      <c r="J12" s="160">
        <f t="shared" ref="J12:J17" si="2">T12+U12+V12+W12+X12+Y12+Z12+AA12</f>
        <v>78</v>
      </c>
      <c r="K12" s="161">
        <v>58</v>
      </c>
      <c r="L12" s="155">
        <v>20</v>
      </c>
      <c r="M12" s="162"/>
      <c r="N12" s="163"/>
      <c r="O12" s="157"/>
      <c r="P12" s="164">
        <v>5</v>
      </c>
      <c r="Q12" s="165">
        <v>1</v>
      </c>
      <c r="R12" s="164">
        <v>3</v>
      </c>
      <c r="S12" s="269"/>
      <c r="T12" s="167">
        <v>34</v>
      </c>
      <c r="U12" s="168">
        <v>44</v>
      </c>
      <c r="V12" s="167"/>
      <c r="W12" s="163"/>
      <c r="X12" s="166"/>
      <c r="Y12" s="157"/>
      <c r="Z12" s="161"/>
      <c r="AA12" s="355"/>
      <c r="AB12" s="320"/>
      <c r="AC12" s="162"/>
      <c r="AD12" s="163"/>
      <c r="AE12" s="320"/>
      <c r="AF12" s="322"/>
      <c r="AG12" s="340"/>
    </row>
    <row r="13" spans="1:33" s="25" customFormat="1" ht="12.75" x14ac:dyDescent="0.15">
      <c r="A13" s="169" t="s">
        <v>283</v>
      </c>
      <c r="B13" s="170" t="s">
        <v>173</v>
      </c>
      <c r="C13" s="483"/>
      <c r="D13" s="171"/>
      <c r="E13" s="171"/>
      <c r="F13" s="171"/>
      <c r="G13" s="172"/>
      <c r="H13" s="173">
        <v>81</v>
      </c>
      <c r="I13" s="174"/>
      <c r="J13" s="175">
        <f t="shared" si="2"/>
        <v>73</v>
      </c>
      <c r="K13" s="176">
        <v>63</v>
      </c>
      <c r="L13" s="171">
        <v>10</v>
      </c>
      <c r="M13" s="177"/>
      <c r="N13" s="178"/>
      <c r="O13" s="172"/>
      <c r="P13" s="179">
        <v>5</v>
      </c>
      <c r="Q13" s="180">
        <v>1</v>
      </c>
      <c r="R13" s="179">
        <v>3</v>
      </c>
      <c r="S13" s="270"/>
      <c r="T13" s="182">
        <v>51</v>
      </c>
      <c r="U13" s="183">
        <v>22</v>
      </c>
      <c r="V13" s="182"/>
      <c r="W13" s="178"/>
      <c r="X13" s="181"/>
      <c r="Y13" s="172"/>
      <c r="Z13" s="176"/>
      <c r="AA13" s="356"/>
      <c r="AB13" s="321"/>
      <c r="AC13" s="177"/>
      <c r="AD13" s="178"/>
      <c r="AE13" s="321"/>
      <c r="AF13" s="323"/>
      <c r="AG13" s="341"/>
    </row>
    <row r="14" spans="1:33" s="25" customFormat="1" ht="12.75" x14ac:dyDescent="0.15">
      <c r="A14" s="169" t="s">
        <v>284</v>
      </c>
      <c r="B14" s="170" t="s">
        <v>174</v>
      </c>
      <c r="C14" s="171">
        <v>2</v>
      </c>
      <c r="D14" s="171"/>
      <c r="E14" s="171"/>
      <c r="F14" s="171"/>
      <c r="G14" s="172">
        <v>1</v>
      </c>
      <c r="H14" s="173">
        <v>135</v>
      </c>
      <c r="I14" s="174"/>
      <c r="J14" s="175">
        <f t="shared" si="2"/>
        <v>117</v>
      </c>
      <c r="K14" s="176"/>
      <c r="L14" s="171">
        <v>117</v>
      </c>
      <c r="M14" s="177"/>
      <c r="N14" s="178"/>
      <c r="O14" s="172"/>
      <c r="P14" s="179">
        <v>10</v>
      </c>
      <c r="Q14" s="180">
        <v>2</v>
      </c>
      <c r="R14" s="179">
        <v>6</v>
      </c>
      <c r="S14" s="270"/>
      <c r="T14" s="182">
        <v>51</v>
      </c>
      <c r="U14" s="183">
        <v>66</v>
      </c>
      <c r="V14" s="182"/>
      <c r="W14" s="178"/>
      <c r="X14" s="181"/>
      <c r="Y14" s="172"/>
      <c r="Z14" s="176"/>
      <c r="AA14" s="356"/>
      <c r="AB14" s="321"/>
      <c r="AC14" s="177"/>
      <c r="AD14" s="178"/>
      <c r="AE14" s="321"/>
      <c r="AF14" s="323"/>
      <c r="AG14" s="341"/>
    </row>
    <row r="15" spans="1:33" s="25" customFormat="1" ht="12.75" x14ac:dyDescent="0.15">
      <c r="A15" s="169" t="s">
        <v>285</v>
      </c>
      <c r="B15" s="184" t="s">
        <v>10</v>
      </c>
      <c r="C15" s="171">
        <v>2</v>
      </c>
      <c r="D15" s="171"/>
      <c r="E15" s="171"/>
      <c r="F15" s="171"/>
      <c r="G15" s="172">
        <v>1</v>
      </c>
      <c r="H15" s="173">
        <v>252</v>
      </c>
      <c r="I15" s="174"/>
      <c r="J15" s="175">
        <f t="shared" si="2"/>
        <v>234</v>
      </c>
      <c r="K15" s="176">
        <v>100</v>
      </c>
      <c r="L15" s="171">
        <v>134</v>
      </c>
      <c r="M15" s="177"/>
      <c r="N15" s="178"/>
      <c r="O15" s="172"/>
      <c r="P15" s="179">
        <v>10</v>
      </c>
      <c r="Q15" s="180">
        <v>2</v>
      </c>
      <c r="R15" s="179">
        <v>6</v>
      </c>
      <c r="S15" s="270"/>
      <c r="T15" s="182">
        <v>102</v>
      </c>
      <c r="U15" s="183">
        <v>132</v>
      </c>
      <c r="V15" s="182"/>
      <c r="W15" s="178"/>
      <c r="X15" s="181"/>
      <c r="Y15" s="172"/>
      <c r="Z15" s="176"/>
      <c r="AA15" s="356"/>
      <c r="AB15" s="321"/>
      <c r="AC15" s="177"/>
      <c r="AD15" s="178"/>
      <c r="AE15" s="321"/>
      <c r="AF15" s="323"/>
      <c r="AG15" s="341"/>
    </row>
    <row r="16" spans="1:33" s="25" customFormat="1" ht="12.75" x14ac:dyDescent="0.15">
      <c r="A16" s="169" t="s">
        <v>286</v>
      </c>
      <c r="B16" s="170" t="s">
        <v>3</v>
      </c>
      <c r="C16" s="171"/>
      <c r="D16" s="171"/>
      <c r="E16" s="171">
        <v>2</v>
      </c>
      <c r="F16" s="171"/>
      <c r="G16" s="172"/>
      <c r="H16" s="173">
        <v>117</v>
      </c>
      <c r="I16" s="174"/>
      <c r="J16" s="175">
        <f t="shared" si="2"/>
        <v>117</v>
      </c>
      <c r="K16" s="176">
        <v>117</v>
      </c>
      <c r="L16" s="171"/>
      <c r="M16" s="177"/>
      <c r="N16" s="178"/>
      <c r="O16" s="172"/>
      <c r="P16" s="179"/>
      <c r="Q16" s="180"/>
      <c r="R16" s="179"/>
      <c r="S16" s="270"/>
      <c r="T16" s="182">
        <v>51</v>
      </c>
      <c r="U16" s="183">
        <v>66</v>
      </c>
      <c r="V16" s="182"/>
      <c r="W16" s="178"/>
      <c r="X16" s="181"/>
      <c r="Y16" s="172"/>
      <c r="Z16" s="176"/>
      <c r="AA16" s="356"/>
      <c r="AB16" s="321"/>
      <c r="AC16" s="177"/>
      <c r="AD16" s="178"/>
      <c r="AE16" s="321"/>
      <c r="AF16" s="323"/>
      <c r="AG16" s="341"/>
    </row>
    <row r="17" spans="1:36" s="25" customFormat="1" ht="12.75" x14ac:dyDescent="0.15">
      <c r="A17" s="169" t="s">
        <v>287</v>
      </c>
      <c r="B17" s="170" t="s">
        <v>6</v>
      </c>
      <c r="C17" s="171"/>
      <c r="D17" s="171"/>
      <c r="E17" s="185">
        <v>1.2</v>
      </c>
      <c r="F17" s="171"/>
      <c r="G17" s="172"/>
      <c r="H17" s="173">
        <v>117</v>
      </c>
      <c r="I17" s="174"/>
      <c r="J17" s="175">
        <f t="shared" si="2"/>
        <v>117</v>
      </c>
      <c r="K17" s="176">
        <v>8</v>
      </c>
      <c r="L17" s="171">
        <v>109</v>
      </c>
      <c r="M17" s="177"/>
      <c r="N17" s="178"/>
      <c r="O17" s="172"/>
      <c r="P17" s="179"/>
      <c r="Q17" s="180"/>
      <c r="R17" s="179"/>
      <c r="S17" s="270"/>
      <c r="T17" s="182">
        <v>51</v>
      </c>
      <c r="U17" s="183">
        <v>66</v>
      </c>
      <c r="V17" s="182"/>
      <c r="W17" s="178"/>
      <c r="X17" s="181"/>
      <c r="Y17" s="172"/>
      <c r="Z17" s="176"/>
      <c r="AA17" s="356"/>
      <c r="AB17" s="321"/>
      <c r="AC17" s="177"/>
      <c r="AD17" s="178"/>
      <c r="AE17" s="321"/>
      <c r="AF17" s="323"/>
      <c r="AG17" s="341"/>
      <c r="AJ17" s="186"/>
    </row>
    <row r="18" spans="1:36" s="25" customFormat="1" ht="24" customHeight="1" x14ac:dyDescent="0.15">
      <c r="A18" s="169" t="s">
        <v>288</v>
      </c>
      <c r="B18" s="187" t="s">
        <v>175</v>
      </c>
      <c r="C18" s="171"/>
      <c r="D18" s="171"/>
      <c r="E18" s="171">
        <v>2</v>
      </c>
      <c r="F18" s="171"/>
      <c r="G18" s="172"/>
      <c r="H18" s="173">
        <v>70</v>
      </c>
      <c r="I18" s="174"/>
      <c r="J18" s="175">
        <f>T18+U18+V19+W19+X19+Y19+Z19+AA19</f>
        <v>70</v>
      </c>
      <c r="K18" s="176">
        <v>62</v>
      </c>
      <c r="L18" s="171">
        <v>8</v>
      </c>
      <c r="M18" s="177"/>
      <c r="N18" s="178"/>
      <c r="O18" s="172"/>
      <c r="P18" s="179"/>
      <c r="Q18" s="180"/>
      <c r="R18" s="179"/>
      <c r="S18" s="270"/>
      <c r="T18" s="182">
        <v>34</v>
      </c>
      <c r="U18" s="183">
        <v>36</v>
      </c>
      <c r="V18" s="182"/>
      <c r="W18" s="178"/>
      <c r="X18" s="181"/>
      <c r="Y18" s="172"/>
      <c r="Z18" s="176"/>
      <c r="AA18" s="356"/>
      <c r="AB18" s="321"/>
      <c r="AC18" s="177"/>
      <c r="AD18" s="178"/>
      <c r="AE18" s="321"/>
      <c r="AF18" s="323"/>
      <c r="AG18" s="341"/>
      <c r="AJ18" s="186"/>
    </row>
    <row r="19" spans="1:36" s="206" customFormat="1" ht="18" customHeight="1" thickBot="1" x14ac:dyDescent="0.2">
      <c r="A19" s="188" t="s">
        <v>289</v>
      </c>
      <c r="B19" s="189" t="s">
        <v>297</v>
      </c>
      <c r="C19" s="190"/>
      <c r="D19" s="190"/>
      <c r="E19" s="190">
        <v>2</v>
      </c>
      <c r="F19" s="190"/>
      <c r="G19" s="191"/>
      <c r="H19" s="192">
        <v>36</v>
      </c>
      <c r="I19" s="193"/>
      <c r="J19" s="194">
        <v>36</v>
      </c>
      <c r="K19" s="195">
        <v>36</v>
      </c>
      <c r="L19" s="190"/>
      <c r="M19" s="196"/>
      <c r="N19" s="197"/>
      <c r="O19" s="191"/>
      <c r="P19" s="198"/>
      <c r="Q19" s="199"/>
      <c r="R19" s="198"/>
      <c r="S19" s="271"/>
      <c r="T19" s="201"/>
      <c r="U19" s="202">
        <v>36</v>
      </c>
      <c r="V19" s="203"/>
      <c r="W19" s="298"/>
      <c r="X19" s="204"/>
      <c r="Y19" s="205"/>
      <c r="Z19" s="220"/>
      <c r="AA19" s="290"/>
      <c r="AB19" s="290"/>
      <c r="AC19" s="304"/>
      <c r="AD19" s="298"/>
      <c r="AE19" s="290"/>
      <c r="AF19" s="290"/>
      <c r="AG19" s="342"/>
      <c r="AJ19" s="207"/>
    </row>
    <row r="20" spans="1:36" s="25" customFormat="1" ht="28.5" customHeight="1" thickBot="1" x14ac:dyDescent="0.2">
      <c r="A20" s="142"/>
      <c r="B20" s="208" t="s">
        <v>209</v>
      </c>
      <c r="C20" s="132"/>
      <c r="D20" s="132"/>
      <c r="E20" s="80"/>
      <c r="F20" s="80"/>
      <c r="G20" s="133"/>
      <c r="H20" s="144">
        <v>424</v>
      </c>
      <c r="I20" s="144"/>
      <c r="J20" s="145">
        <f>J21+J22+J23</f>
        <v>406</v>
      </c>
      <c r="K20" s="146">
        <f>K21+K22+K23</f>
        <v>182</v>
      </c>
      <c r="L20" s="147">
        <f>L21+L22+L23</f>
        <v>170</v>
      </c>
      <c r="M20" s="148">
        <v>54</v>
      </c>
      <c r="N20" s="149"/>
      <c r="O20" s="150"/>
      <c r="P20" s="151">
        <v>10</v>
      </c>
      <c r="Q20" s="152">
        <v>2</v>
      </c>
      <c r="R20" s="151">
        <f>R21+R22+R23</f>
        <v>6</v>
      </c>
      <c r="S20" s="268">
        <f>S21+S22+S23</f>
        <v>0</v>
      </c>
      <c r="T20" s="146">
        <f>T21+T22+T23</f>
        <v>170</v>
      </c>
      <c r="U20" s="148">
        <f>U21+U22+U23</f>
        <v>236</v>
      </c>
      <c r="V20" s="209"/>
      <c r="W20" s="178"/>
      <c r="X20" s="181"/>
      <c r="Y20" s="172"/>
      <c r="Z20" s="176"/>
      <c r="AA20" s="356"/>
      <c r="AB20" s="321"/>
      <c r="AC20" s="177"/>
      <c r="AD20" s="178"/>
      <c r="AE20" s="321"/>
      <c r="AF20" s="323"/>
      <c r="AG20" s="341"/>
      <c r="AJ20" s="186"/>
    </row>
    <row r="21" spans="1:36" s="25" customFormat="1" ht="12.75" x14ac:dyDescent="0.15">
      <c r="A21" s="210" t="s">
        <v>290</v>
      </c>
      <c r="B21" s="211" t="s">
        <v>227</v>
      </c>
      <c r="C21" s="212"/>
      <c r="D21" s="212"/>
      <c r="E21" s="155"/>
      <c r="F21" s="155"/>
      <c r="G21" s="157"/>
      <c r="H21" s="158">
        <v>44</v>
      </c>
      <c r="I21" s="158"/>
      <c r="J21" s="160">
        <f>T21+U21+V21+W21+X21+Y21+Z21+AA21</f>
        <v>44</v>
      </c>
      <c r="K21" s="213">
        <v>34</v>
      </c>
      <c r="L21" s="214">
        <v>10</v>
      </c>
      <c r="M21" s="215"/>
      <c r="N21" s="216"/>
      <c r="O21" s="217"/>
      <c r="P21" s="218"/>
      <c r="Q21" s="219"/>
      <c r="R21" s="218"/>
      <c r="S21" s="272"/>
      <c r="T21" s="213"/>
      <c r="U21" s="215">
        <v>44</v>
      </c>
      <c r="V21" s="220"/>
      <c r="W21" s="178"/>
      <c r="X21" s="181"/>
      <c r="Y21" s="172"/>
      <c r="Z21" s="176"/>
      <c r="AA21" s="356"/>
      <c r="AB21" s="321"/>
      <c r="AC21" s="177"/>
      <c r="AD21" s="178"/>
      <c r="AE21" s="321"/>
      <c r="AF21" s="323"/>
      <c r="AG21" s="341"/>
      <c r="AJ21" s="186"/>
    </row>
    <row r="22" spans="1:36" s="25" customFormat="1" ht="12.75" x14ac:dyDescent="0.15">
      <c r="A22" s="169" t="s">
        <v>291</v>
      </c>
      <c r="B22" s="221" t="s">
        <v>204</v>
      </c>
      <c r="C22" s="171">
        <v>2</v>
      </c>
      <c r="D22" s="171"/>
      <c r="E22" s="171"/>
      <c r="F22" s="171" t="s">
        <v>235</v>
      </c>
      <c r="G22" s="172">
        <v>1</v>
      </c>
      <c r="H22" s="173">
        <v>218</v>
      </c>
      <c r="I22" s="174"/>
      <c r="J22" s="175">
        <f>T22+U22+V22+W22+X22+Y22+Z22+AA22</f>
        <v>200</v>
      </c>
      <c r="K22" s="176">
        <v>128</v>
      </c>
      <c r="L22" s="171">
        <v>46</v>
      </c>
      <c r="M22" s="177" t="s">
        <v>229</v>
      </c>
      <c r="N22" s="178"/>
      <c r="O22" s="172"/>
      <c r="P22" s="179">
        <v>10</v>
      </c>
      <c r="Q22" s="180">
        <v>2</v>
      </c>
      <c r="R22" s="179">
        <v>6</v>
      </c>
      <c r="S22" s="270"/>
      <c r="T22" s="182">
        <v>100</v>
      </c>
      <c r="U22" s="183">
        <v>100</v>
      </c>
      <c r="V22" s="203"/>
      <c r="W22" s="178"/>
      <c r="X22" s="181"/>
      <c r="Y22" s="172"/>
      <c r="Z22" s="176"/>
      <c r="AA22" s="356"/>
      <c r="AB22" s="321"/>
      <c r="AC22" s="177"/>
      <c r="AD22" s="178"/>
      <c r="AE22" s="321"/>
      <c r="AF22" s="323"/>
      <c r="AG22" s="341"/>
      <c r="AJ22" s="186"/>
    </row>
    <row r="23" spans="1:36" s="25" customFormat="1" ht="13.5" thickBot="1" x14ac:dyDescent="0.2">
      <c r="A23" s="188" t="s">
        <v>292</v>
      </c>
      <c r="B23" s="222" t="s">
        <v>176</v>
      </c>
      <c r="C23" s="190"/>
      <c r="D23" s="190"/>
      <c r="E23" s="190">
        <v>2</v>
      </c>
      <c r="F23" s="190" t="s">
        <v>235</v>
      </c>
      <c r="G23" s="191">
        <v>1</v>
      </c>
      <c r="H23" s="192">
        <v>162</v>
      </c>
      <c r="I23" s="193"/>
      <c r="J23" s="194">
        <f>T23+U23+V23+W23+X23+Y23+Z23+AA23</f>
        <v>162</v>
      </c>
      <c r="K23" s="195">
        <v>20</v>
      </c>
      <c r="L23" s="190">
        <v>114</v>
      </c>
      <c r="M23" s="196" t="s">
        <v>230</v>
      </c>
      <c r="N23" s="197"/>
      <c r="O23" s="191"/>
      <c r="P23" s="198"/>
      <c r="Q23" s="199"/>
      <c r="R23" s="198"/>
      <c r="S23" s="271"/>
      <c r="T23" s="223">
        <v>70</v>
      </c>
      <c r="U23" s="224">
        <v>92</v>
      </c>
      <c r="V23" s="182"/>
      <c r="W23" s="178"/>
      <c r="X23" s="181"/>
      <c r="Y23" s="172"/>
      <c r="Z23" s="176"/>
      <c r="AA23" s="356"/>
      <c r="AB23" s="321"/>
      <c r="AC23" s="177"/>
      <c r="AD23" s="178"/>
      <c r="AE23" s="321"/>
      <c r="AF23" s="323"/>
      <c r="AG23" s="341"/>
      <c r="AJ23" s="186"/>
    </row>
    <row r="24" spans="1:36" s="25" customFormat="1" ht="26.25" thickBot="1" x14ac:dyDescent="0.2">
      <c r="A24" s="142"/>
      <c r="B24" s="208" t="s">
        <v>210</v>
      </c>
      <c r="C24" s="132"/>
      <c r="D24" s="132"/>
      <c r="E24" s="80"/>
      <c r="F24" s="80"/>
      <c r="G24" s="133"/>
      <c r="H24" s="144">
        <v>156</v>
      </c>
      <c r="I24" s="144">
        <f>I26+I27</f>
        <v>0</v>
      </c>
      <c r="J24" s="145">
        <f>J26+J27</f>
        <v>156</v>
      </c>
      <c r="K24" s="146">
        <f>K26+K27</f>
        <v>102</v>
      </c>
      <c r="L24" s="147">
        <f>L26+L27</f>
        <v>54</v>
      </c>
      <c r="M24" s="148">
        <f>M26+M27</f>
        <v>0</v>
      </c>
      <c r="N24" s="149"/>
      <c r="O24" s="150"/>
      <c r="P24" s="151">
        <f>P26+P27</f>
        <v>0</v>
      </c>
      <c r="Q24" s="152"/>
      <c r="R24" s="151">
        <f>R26+R27</f>
        <v>0</v>
      </c>
      <c r="S24" s="268">
        <f>S26+S27</f>
        <v>0</v>
      </c>
      <c r="T24" s="146">
        <f>T26+T27</f>
        <v>68</v>
      </c>
      <c r="U24" s="148">
        <f>U26+U27</f>
        <v>88</v>
      </c>
      <c r="V24" s="182"/>
      <c r="W24" s="178"/>
      <c r="X24" s="181"/>
      <c r="Y24" s="172"/>
      <c r="Z24" s="176"/>
      <c r="AA24" s="356"/>
      <c r="AB24" s="321"/>
      <c r="AC24" s="177"/>
      <c r="AD24" s="178"/>
      <c r="AE24" s="321"/>
      <c r="AF24" s="323"/>
      <c r="AG24" s="341"/>
      <c r="AJ24" s="186"/>
    </row>
    <row r="25" spans="1:36" s="25" customFormat="1" ht="12.75" x14ac:dyDescent="0.15">
      <c r="A25" s="225" t="s">
        <v>293</v>
      </c>
      <c r="B25" s="226" t="s">
        <v>345</v>
      </c>
      <c r="C25" s="155"/>
      <c r="D25" s="155"/>
      <c r="E25" s="155">
        <v>2</v>
      </c>
      <c r="F25" s="155"/>
      <c r="G25" s="157">
        <v>1</v>
      </c>
      <c r="H25" s="227">
        <v>156</v>
      </c>
      <c r="I25" s="227">
        <f>I26+I27</f>
        <v>0</v>
      </c>
      <c r="J25" s="228">
        <f>J26+J27</f>
        <v>156</v>
      </c>
      <c r="K25" s="229">
        <f>K26+K27</f>
        <v>102</v>
      </c>
      <c r="L25" s="230">
        <f>L26+L27</f>
        <v>54</v>
      </c>
      <c r="M25" s="231">
        <f>M26+M27</f>
        <v>0</v>
      </c>
      <c r="N25" s="232"/>
      <c r="O25" s="233"/>
      <c r="P25" s="234">
        <f>P26+P27</f>
        <v>0</v>
      </c>
      <c r="Q25" s="235"/>
      <c r="R25" s="234">
        <f>R26+R27</f>
        <v>0</v>
      </c>
      <c r="S25" s="273">
        <f>S26+S27</f>
        <v>0</v>
      </c>
      <c r="T25" s="229">
        <f>T26+T27</f>
        <v>68</v>
      </c>
      <c r="U25" s="231">
        <f>U26+U27</f>
        <v>88</v>
      </c>
      <c r="V25" s="182"/>
      <c r="W25" s="178"/>
      <c r="X25" s="181"/>
      <c r="Y25" s="172"/>
      <c r="Z25" s="176"/>
      <c r="AA25" s="356"/>
      <c r="AB25" s="321"/>
      <c r="AC25" s="177"/>
      <c r="AD25" s="178"/>
      <c r="AE25" s="321"/>
      <c r="AF25" s="323"/>
      <c r="AG25" s="341"/>
    </row>
    <row r="26" spans="1:36" s="25" customFormat="1" ht="12.75" x14ac:dyDescent="0.15">
      <c r="A26" s="236"/>
      <c r="B26" s="237" t="s">
        <v>205</v>
      </c>
      <c r="C26" s="238"/>
      <c r="D26" s="238"/>
      <c r="E26" s="238"/>
      <c r="F26" s="238"/>
      <c r="G26" s="239"/>
      <c r="H26" s="240">
        <v>78</v>
      </c>
      <c r="I26" s="241"/>
      <c r="J26" s="242">
        <f>T26+U26+V26+W26+X26+Y26+Z26+AA26</f>
        <v>78</v>
      </c>
      <c r="K26" s="243">
        <v>40</v>
      </c>
      <c r="L26" s="238">
        <v>38</v>
      </c>
      <c r="M26" s="244"/>
      <c r="N26" s="245"/>
      <c r="O26" s="239"/>
      <c r="P26" s="246"/>
      <c r="Q26" s="247"/>
      <c r="R26" s="246"/>
      <c r="S26" s="266"/>
      <c r="T26" s="248">
        <v>34</v>
      </c>
      <c r="U26" s="249">
        <v>44</v>
      </c>
      <c r="V26" s="182"/>
      <c r="W26" s="197"/>
      <c r="X26" s="200"/>
      <c r="Y26" s="191"/>
      <c r="Z26" s="176"/>
      <c r="AA26" s="356"/>
      <c r="AB26" s="321"/>
      <c r="AC26" s="177"/>
      <c r="AD26" s="178"/>
      <c r="AE26" s="321"/>
      <c r="AF26" s="323"/>
      <c r="AG26" s="343"/>
    </row>
    <row r="27" spans="1:36" s="25" customFormat="1" ht="13.5" thickBot="1" x14ac:dyDescent="0.2">
      <c r="A27" s="236"/>
      <c r="B27" s="237" t="s">
        <v>206</v>
      </c>
      <c r="C27" s="238"/>
      <c r="D27" s="238"/>
      <c r="E27" s="238"/>
      <c r="F27" s="238"/>
      <c r="G27" s="239"/>
      <c r="H27" s="250">
        <v>78</v>
      </c>
      <c r="I27" s="251"/>
      <c r="J27" s="242">
        <f>T27+U27+V27+W27+X27+Y27+Z27+AA27</f>
        <v>78</v>
      </c>
      <c r="K27" s="252">
        <v>62</v>
      </c>
      <c r="L27" s="253">
        <v>16</v>
      </c>
      <c r="M27" s="254"/>
      <c r="N27" s="245"/>
      <c r="O27" s="239"/>
      <c r="P27" s="264"/>
      <c r="Q27" s="265"/>
      <c r="R27" s="264"/>
      <c r="S27" s="274"/>
      <c r="T27" s="255">
        <v>34</v>
      </c>
      <c r="U27" s="256">
        <v>44</v>
      </c>
      <c r="V27" s="257"/>
      <c r="W27" s="197"/>
      <c r="X27" s="200"/>
      <c r="Y27" s="191"/>
      <c r="Z27" s="195"/>
      <c r="AA27" s="190"/>
      <c r="AB27" s="190"/>
      <c r="AC27" s="196"/>
      <c r="AD27" s="197"/>
      <c r="AE27" s="190"/>
      <c r="AF27" s="190"/>
      <c r="AG27" s="343"/>
    </row>
    <row r="28" spans="1:36" s="25" customFormat="1" ht="26.25" thickBot="1" x14ac:dyDescent="0.2">
      <c r="A28" s="47" t="s">
        <v>237</v>
      </c>
      <c r="B28" s="81" t="s">
        <v>238</v>
      </c>
      <c r="C28" s="48"/>
      <c r="D28" s="49"/>
      <c r="E28" s="49"/>
      <c r="F28" s="49"/>
      <c r="G28" s="53"/>
      <c r="H28" s="47"/>
      <c r="I28" s="47"/>
      <c r="J28" s="47"/>
      <c r="K28" s="47"/>
      <c r="L28" s="50"/>
      <c r="M28" s="50"/>
      <c r="N28" s="77"/>
      <c r="O28" s="77"/>
      <c r="P28" s="261"/>
      <c r="Q28" s="263"/>
      <c r="R28" s="262"/>
      <c r="S28" s="275"/>
      <c r="T28" s="77"/>
      <c r="U28" s="77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6" s="25" customFormat="1" ht="17.25" customHeight="1" thickBot="1" x14ac:dyDescent="0.2">
      <c r="A29" s="51" t="s">
        <v>239</v>
      </c>
      <c r="B29" s="82" t="s">
        <v>240</v>
      </c>
      <c r="C29" s="48"/>
      <c r="D29" s="49"/>
      <c r="E29" s="49">
        <v>7</v>
      </c>
      <c r="F29" s="49"/>
      <c r="G29" s="53"/>
      <c r="H29" s="47">
        <f>SUM(H30:H34)</f>
        <v>590</v>
      </c>
      <c r="I29" s="47">
        <f>SUM(I30:I34)</f>
        <v>96</v>
      </c>
      <c r="J29" s="47">
        <f>SUM(J30:J34)</f>
        <v>464</v>
      </c>
      <c r="K29" s="47">
        <f>SUM(K30:K34)</f>
        <v>82</v>
      </c>
      <c r="L29" s="52">
        <f>SUM(L30:L34)</f>
        <v>382</v>
      </c>
      <c r="M29" s="53"/>
      <c r="N29" s="77"/>
      <c r="O29" s="77"/>
      <c r="P29" s="260">
        <f>SUM(P30:P34)</f>
        <v>14</v>
      </c>
      <c r="Q29" s="260">
        <f>SUM(Q30:Q34)</f>
        <v>4</v>
      </c>
      <c r="R29" s="260">
        <f>SUM(R30:R34)</f>
        <v>12</v>
      </c>
      <c r="S29" s="275"/>
      <c r="T29" s="77"/>
      <c r="U29" s="77"/>
      <c r="V29" s="79">
        <f t="shared" ref="V29:AG29" si="3">SUM(V30:V34)</f>
        <v>26</v>
      </c>
      <c r="W29" s="79">
        <f t="shared" si="3"/>
        <v>112</v>
      </c>
      <c r="X29" s="79">
        <f t="shared" si="3"/>
        <v>22</v>
      </c>
      <c r="Y29" s="79">
        <f t="shared" si="3"/>
        <v>108</v>
      </c>
      <c r="Z29" s="79">
        <f t="shared" si="3"/>
        <v>18</v>
      </c>
      <c r="AA29" s="79">
        <f t="shared" si="3"/>
        <v>66</v>
      </c>
      <c r="AB29" s="79">
        <f t="shared" si="3"/>
        <v>16</v>
      </c>
      <c r="AC29" s="79">
        <f t="shared" si="3"/>
        <v>90</v>
      </c>
      <c r="AD29" s="79">
        <f t="shared" si="3"/>
        <v>8</v>
      </c>
      <c r="AE29" s="79">
        <f t="shared" si="3"/>
        <v>44</v>
      </c>
      <c r="AF29" s="79">
        <f t="shared" si="3"/>
        <v>6</v>
      </c>
      <c r="AG29" s="79">
        <f t="shared" si="3"/>
        <v>44</v>
      </c>
    </row>
    <row r="30" spans="1:36" s="25" customFormat="1" ht="15.75" customHeight="1" x14ac:dyDescent="0.15">
      <c r="A30" s="54" t="s">
        <v>241</v>
      </c>
      <c r="B30" s="83" t="s">
        <v>242</v>
      </c>
      <c r="C30" s="55">
        <v>5</v>
      </c>
      <c r="D30" s="56"/>
      <c r="E30" s="56"/>
      <c r="F30" s="56"/>
      <c r="G30" s="87"/>
      <c r="H30" s="57">
        <v>66</v>
      </c>
      <c r="I30" s="54">
        <v>14</v>
      </c>
      <c r="J30" s="57">
        <v>40</v>
      </c>
      <c r="K30" s="57">
        <v>22</v>
      </c>
      <c r="L30" s="358">
        <v>18</v>
      </c>
      <c r="M30" s="62"/>
      <c r="N30" s="78"/>
      <c r="O30" s="78"/>
      <c r="P30" s="78">
        <v>4</v>
      </c>
      <c r="Q30" s="78">
        <v>2</v>
      </c>
      <c r="R30" s="78">
        <v>6</v>
      </c>
      <c r="S30" s="344"/>
      <c r="T30" s="78"/>
      <c r="U30" s="78"/>
      <c r="V30" s="78"/>
      <c r="W30" s="78"/>
      <c r="X30" s="78"/>
      <c r="Y30" s="78"/>
      <c r="Z30" s="78">
        <v>14</v>
      </c>
      <c r="AA30" s="78">
        <v>40</v>
      </c>
      <c r="AB30" s="78"/>
      <c r="AC30" s="305"/>
      <c r="AD30" s="78"/>
      <c r="AE30" s="78"/>
      <c r="AF30" s="78"/>
      <c r="AG30" s="344"/>
    </row>
    <row r="31" spans="1:36" s="25" customFormat="1" ht="12.75" x14ac:dyDescent="0.15">
      <c r="A31" s="54" t="s">
        <v>243</v>
      </c>
      <c r="B31" s="83" t="s">
        <v>3</v>
      </c>
      <c r="C31" s="55"/>
      <c r="D31" s="56"/>
      <c r="E31" s="56">
        <v>3</v>
      </c>
      <c r="F31" s="56"/>
      <c r="G31" s="87"/>
      <c r="H31" s="57">
        <f t="shared" ref="H31" si="4">I31+J31+P31+Q31+R31</f>
        <v>82</v>
      </c>
      <c r="I31" s="54">
        <v>14</v>
      </c>
      <c r="J31" s="57">
        <v>68</v>
      </c>
      <c r="K31" s="57">
        <v>38</v>
      </c>
      <c r="L31" s="358">
        <v>30</v>
      </c>
      <c r="M31" s="62"/>
      <c r="N31" s="69"/>
      <c r="O31" s="69"/>
      <c r="P31" s="69"/>
      <c r="Q31" s="69"/>
      <c r="R31" s="69"/>
      <c r="S31" s="57"/>
      <c r="T31" s="69"/>
      <c r="U31" s="69"/>
      <c r="V31" s="69">
        <v>14</v>
      </c>
      <c r="W31" s="69">
        <v>68</v>
      </c>
      <c r="X31" s="69"/>
      <c r="Y31" s="69"/>
      <c r="Z31" s="69"/>
      <c r="AA31" s="69"/>
      <c r="AB31" s="69"/>
      <c r="AC31" s="306"/>
      <c r="AD31" s="69"/>
      <c r="AE31" s="69"/>
      <c r="AF31" s="69"/>
      <c r="AG31" s="57"/>
    </row>
    <row r="32" spans="1:36" s="25" customFormat="1" ht="12.75" x14ac:dyDescent="0.15">
      <c r="A32" s="54" t="s">
        <v>244</v>
      </c>
      <c r="B32" s="83" t="s">
        <v>245</v>
      </c>
      <c r="C32" s="55"/>
      <c r="D32" s="56"/>
      <c r="E32" s="56">
        <v>4</v>
      </c>
      <c r="F32" s="56"/>
      <c r="G32" s="87"/>
      <c r="H32" s="57">
        <v>48</v>
      </c>
      <c r="I32" s="54">
        <v>10</v>
      </c>
      <c r="J32" s="57">
        <v>38</v>
      </c>
      <c r="K32" s="57">
        <v>20</v>
      </c>
      <c r="L32" s="358">
        <v>18</v>
      </c>
      <c r="M32" s="62"/>
      <c r="N32" s="70"/>
      <c r="O32" s="70"/>
      <c r="P32" s="70"/>
      <c r="Q32" s="70"/>
      <c r="R32" s="70"/>
      <c r="S32" s="345"/>
      <c r="T32" s="70"/>
      <c r="U32" s="70"/>
      <c r="V32" s="70"/>
      <c r="W32" s="70"/>
      <c r="X32" s="70">
        <v>10</v>
      </c>
      <c r="Y32" s="70">
        <v>38</v>
      </c>
      <c r="Z32" s="70"/>
      <c r="AA32" s="70"/>
      <c r="AB32" s="70"/>
      <c r="AC32" s="307"/>
      <c r="AD32" s="70"/>
      <c r="AE32" s="70"/>
      <c r="AF32" s="70"/>
      <c r="AG32" s="345"/>
    </row>
    <row r="33" spans="1:33" s="25" customFormat="1" ht="27.75" customHeight="1" x14ac:dyDescent="0.15">
      <c r="A33" s="54" t="s">
        <v>246</v>
      </c>
      <c r="B33" s="83" t="s">
        <v>247</v>
      </c>
      <c r="C33" s="55">
        <v>8</v>
      </c>
      <c r="D33" s="56"/>
      <c r="E33" s="56"/>
      <c r="F33" s="56"/>
      <c r="G33" s="87" t="s">
        <v>351</v>
      </c>
      <c r="H33" s="57">
        <v>206</v>
      </c>
      <c r="I33" s="54">
        <v>40</v>
      </c>
      <c r="J33" s="57">
        <v>148</v>
      </c>
      <c r="K33" s="57"/>
      <c r="L33" s="358">
        <v>148</v>
      </c>
      <c r="M33" s="62"/>
      <c r="N33" s="69"/>
      <c r="O33" s="69"/>
      <c r="P33" s="69">
        <v>10</v>
      </c>
      <c r="Q33" s="69">
        <v>2</v>
      </c>
      <c r="R33" s="69">
        <v>6</v>
      </c>
      <c r="S33" s="57"/>
      <c r="T33" s="69"/>
      <c r="U33" s="69"/>
      <c r="V33" s="69">
        <v>8</v>
      </c>
      <c r="W33" s="69">
        <v>24</v>
      </c>
      <c r="X33" s="69">
        <v>8</v>
      </c>
      <c r="Y33" s="69">
        <v>38</v>
      </c>
      <c r="Z33" s="69">
        <v>2</v>
      </c>
      <c r="AA33" s="69">
        <v>10</v>
      </c>
      <c r="AB33" s="69">
        <v>12</v>
      </c>
      <c r="AC33" s="306">
        <v>32</v>
      </c>
      <c r="AD33" s="69">
        <v>6</v>
      </c>
      <c r="AE33" s="69">
        <v>22</v>
      </c>
      <c r="AF33" s="69">
        <v>4</v>
      </c>
      <c r="AG33" s="57">
        <v>22</v>
      </c>
    </row>
    <row r="34" spans="1:33" s="25" customFormat="1" ht="13.5" thickBot="1" x14ac:dyDescent="0.2">
      <c r="A34" s="54" t="s">
        <v>248</v>
      </c>
      <c r="B34" s="83" t="s">
        <v>6</v>
      </c>
      <c r="C34" s="55"/>
      <c r="D34" s="56" t="s">
        <v>349</v>
      </c>
      <c r="E34" s="56" t="s">
        <v>350</v>
      </c>
      <c r="F34" s="56"/>
      <c r="G34" s="87"/>
      <c r="H34" s="57">
        <v>188</v>
      </c>
      <c r="I34" s="54">
        <v>18</v>
      </c>
      <c r="J34" s="57">
        <v>170</v>
      </c>
      <c r="K34" s="57">
        <v>2</v>
      </c>
      <c r="L34" s="358">
        <v>168</v>
      </c>
      <c r="M34" s="62"/>
      <c r="N34" s="69"/>
      <c r="O34" s="69"/>
      <c r="P34" s="69"/>
      <c r="Q34" s="69"/>
      <c r="R34" s="69"/>
      <c r="S34" s="57"/>
      <c r="T34" s="69"/>
      <c r="U34" s="69"/>
      <c r="V34" s="69">
        <v>4</v>
      </c>
      <c r="W34" s="69">
        <v>20</v>
      </c>
      <c r="X34" s="69">
        <v>4</v>
      </c>
      <c r="Y34" s="69">
        <v>32</v>
      </c>
      <c r="Z34" s="69">
        <v>2</v>
      </c>
      <c r="AA34" s="69">
        <v>16</v>
      </c>
      <c r="AB34" s="69">
        <v>4</v>
      </c>
      <c r="AC34" s="306">
        <v>58</v>
      </c>
      <c r="AD34" s="69">
        <v>2</v>
      </c>
      <c r="AE34" s="69">
        <v>22</v>
      </c>
      <c r="AF34" s="69">
        <v>2</v>
      </c>
      <c r="AG34" s="57">
        <v>22</v>
      </c>
    </row>
    <row r="35" spans="1:33" s="25" customFormat="1" ht="34.5" customHeight="1" thickBot="1" x14ac:dyDescent="0.2">
      <c r="A35" s="51" t="s">
        <v>249</v>
      </c>
      <c r="B35" s="82" t="s">
        <v>250</v>
      </c>
      <c r="C35" s="48">
        <v>1</v>
      </c>
      <c r="D35" s="49"/>
      <c r="E35" s="49">
        <v>1</v>
      </c>
      <c r="F35" s="49"/>
      <c r="G35" s="53"/>
      <c r="H35" s="47">
        <f>SUM(H36:H37)</f>
        <v>144</v>
      </c>
      <c r="I35" s="47">
        <f>SUM(I36:I37)</f>
        <v>28</v>
      </c>
      <c r="J35" s="47">
        <f>SUM(J36:J37)</f>
        <v>104</v>
      </c>
      <c r="K35" s="47">
        <f>SUM(K36:K37)</f>
        <v>46</v>
      </c>
      <c r="L35" s="52">
        <f>SUM(L36:L37)</f>
        <v>58</v>
      </c>
      <c r="M35" s="53"/>
      <c r="N35" s="293"/>
      <c r="O35" s="293"/>
      <c r="P35" s="293">
        <f>SUM(P36:P37)</f>
        <v>4</v>
      </c>
      <c r="Q35" s="293">
        <f>SUM(Q36:Q37)</f>
        <v>2</v>
      </c>
      <c r="R35" s="293">
        <f>SUM(R36:R37)</f>
        <v>6</v>
      </c>
      <c r="S35" s="291"/>
      <c r="T35" s="293"/>
      <c r="U35" s="293"/>
      <c r="V35" s="291">
        <f t="shared" ref="V35:AG35" si="5">SUM(V36:V37)</f>
        <v>18</v>
      </c>
      <c r="W35" s="291">
        <f t="shared" si="5"/>
        <v>72</v>
      </c>
      <c r="X35" s="291">
        <f t="shared" si="5"/>
        <v>10</v>
      </c>
      <c r="Y35" s="291">
        <f t="shared" si="5"/>
        <v>32</v>
      </c>
      <c r="Z35" s="291">
        <v>0</v>
      </c>
      <c r="AA35" s="291">
        <v>0</v>
      </c>
      <c r="AB35" s="291">
        <f t="shared" si="5"/>
        <v>0</v>
      </c>
      <c r="AC35" s="291">
        <f t="shared" si="5"/>
        <v>0</v>
      </c>
      <c r="AD35" s="291">
        <f t="shared" si="5"/>
        <v>0</v>
      </c>
      <c r="AE35" s="291">
        <f t="shared" si="5"/>
        <v>0</v>
      </c>
      <c r="AF35" s="291">
        <f t="shared" si="5"/>
        <v>0</v>
      </c>
      <c r="AG35" s="291">
        <f t="shared" si="5"/>
        <v>0</v>
      </c>
    </row>
    <row r="36" spans="1:33" s="25" customFormat="1" ht="13.5" thickBot="1" x14ac:dyDescent="0.2">
      <c r="A36" s="278" t="s">
        <v>251</v>
      </c>
      <c r="B36" s="278" t="s">
        <v>10</v>
      </c>
      <c r="C36" s="55">
        <v>4</v>
      </c>
      <c r="D36" s="56"/>
      <c r="E36" s="56"/>
      <c r="F36" s="56"/>
      <c r="G36" s="87"/>
      <c r="H36" s="315">
        <v>108</v>
      </c>
      <c r="I36" s="54">
        <v>22</v>
      </c>
      <c r="J36" s="57">
        <v>74</v>
      </c>
      <c r="K36" s="57">
        <v>42</v>
      </c>
      <c r="L36" s="358">
        <v>32</v>
      </c>
      <c r="M36" s="62"/>
      <c r="N36" s="292"/>
      <c r="O36" s="292"/>
      <c r="P36" s="292">
        <v>4</v>
      </c>
      <c r="Q36" s="292">
        <v>2</v>
      </c>
      <c r="R36" s="292">
        <v>6</v>
      </c>
      <c r="S36" s="346"/>
      <c r="T36" s="292"/>
      <c r="U36" s="292"/>
      <c r="V36" s="292">
        <v>12</v>
      </c>
      <c r="W36" s="292">
        <v>42</v>
      </c>
      <c r="X36" s="292">
        <v>10</v>
      </c>
      <c r="Y36" s="292">
        <v>32</v>
      </c>
      <c r="Z36" s="292"/>
      <c r="AA36" s="292"/>
      <c r="AB36" s="292"/>
      <c r="AC36" s="309"/>
      <c r="AD36" s="292"/>
      <c r="AE36" s="292"/>
      <c r="AF36" s="292"/>
      <c r="AG36" s="346"/>
    </row>
    <row r="37" spans="1:33" s="25" customFormat="1" ht="13.5" thickBot="1" x14ac:dyDescent="0.2">
      <c r="A37" s="278" t="s">
        <v>252</v>
      </c>
      <c r="B37" s="278" t="s">
        <v>176</v>
      </c>
      <c r="C37" s="55"/>
      <c r="D37" s="56"/>
      <c r="E37" s="56">
        <v>3</v>
      </c>
      <c r="F37" s="56"/>
      <c r="G37" s="87"/>
      <c r="H37" s="315">
        <v>36</v>
      </c>
      <c r="I37" s="54">
        <v>6</v>
      </c>
      <c r="J37" s="57">
        <v>30</v>
      </c>
      <c r="K37" s="57">
        <v>4</v>
      </c>
      <c r="L37" s="358">
        <v>26</v>
      </c>
      <c r="M37" s="62"/>
      <c r="N37" s="69"/>
      <c r="O37" s="69"/>
      <c r="P37" s="69"/>
      <c r="Q37" s="69"/>
      <c r="R37" s="69"/>
      <c r="S37" s="57"/>
      <c r="T37" s="69"/>
      <c r="U37" s="69"/>
      <c r="V37" s="69">
        <v>6</v>
      </c>
      <c r="W37" s="69">
        <v>30</v>
      </c>
      <c r="X37" s="69"/>
      <c r="Y37" s="69"/>
      <c r="Z37" s="69"/>
      <c r="AA37" s="69"/>
      <c r="AB37" s="69"/>
      <c r="AC37" s="306"/>
      <c r="AD37" s="69"/>
      <c r="AE37" s="69"/>
      <c r="AF37" s="69"/>
      <c r="AG37" s="57"/>
    </row>
    <row r="38" spans="1:33" s="25" customFormat="1" ht="21" customHeight="1" thickBot="1" x14ac:dyDescent="0.2">
      <c r="A38" s="51" t="s">
        <v>298</v>
      </c>
      <c r="B38" s="82" t="s">
        <v>253</v>
      </c>
      <c r="C38" s="48">
        <v>5</v>
      </c>
      <c r="D38" s="49">
        <v>1</v>
      </c>
      <c r="E38" s="49">
        <v>6</v>
      </c>
      <c r="F38" s="49"/>
      <c r="G38" s="53">
        <v>2</v>
      </c>
      <c r="H38" s="47">
        <v>988</v>
      </c>
      <c r="I38" s="47">
        <v>168</v>
      </c>
      <c r="J38" s="47">
        <v>748</v>
      </c>
      <c r="K38" s="47">
        <v>439</v>
      </c>
      <c r="L38" s="52">
        <v>309</v>
      </c>
      <c r="M38" s="53"/>
      <c r="N38" s="293"/>
      <c r="O38" s="293"/>
      <c r="P38" s="293">
        <v>32</v>
      </c>
      <c r="Q38" s="293">
        <v>10</v>
      </c>
      <c r="R38" s="293">
        <v>30</v>
      </c>
      <c r="S38" s="291"/>
      <c r="T38" s="293"/>
      <c r="U38" s="293"/>
      <c r="V38" s="293">
        <v>70</v>
      </c>
      <c r="W38" s="293">
        <v>278</v>
      </c>
      <c r="X38" s="293">
        <v>72</v>
      </c>
      <c r="Y38" s="293">
        <v>290</v>
      </c>
      <c r="Z38" s="293">
        <v>8</v>
      </c>
      <c r="AA38" s="293">
        <v>26</v>
      </c>
      <c r="AB38" s="293">
        <v>18</v>
      </c>
      <c r="AC38" s="293">
        <v>154</v>
      </c>
      <c r="AD38" s="293"/>
      <c r="AE38" s="293"/>
      <c r="AF38" s="293"/>
      <c r="AG38" s="293"/>
    </row>
    <row r="39" spans="1:33" s="25" customFormat="1" ht="13.5" thickBot="1" x14ac:dyDescent="0.2">
      <c r="A39" s="278" t="s">
        <v>254</v>
      </c>
      <c r="B39" s="278" t="s">
        <v>299</v>
      </c>
      <c r="C39" s="359">
        <v>4</v>
      </c>
      <c r="D39" s="360"/>
      <c r="E39" s="360"/>
      <c r="F39" s="360"/>
      <c r="G39" s="361"/>
      <c r="H39" s="58">
        <v>64</v>
      </c>
      <c r="I39" s="362">
        <v>12</v>
      </c>
      <c r="J39" s="58">
        <v>40</v>
      </c>
      <c r="K39" s="58">
        <v>16</v>
      </c>
      <c r="L39" s="363">
        <v>24</v>
      </c>
      <c r="M39" s="364"/>
      <c r="N39" s="292"/>
      <c r="O39" s="292"/>
      <c r="P39" s="292">
        <v>4</v>
      </c>
      <c r="Q39" s="292">
        <v>2</v>
      </c>
      <c r="R39" s="292">
        <v>6</v>
      </c>
      <c r="S39" s="346"/>
      <c r="T39" s="292"/>
      <c r="U39" s="292"/>
      <c r="V39" s="292"/>
      <c r="W39" s="292"/>
      <c r="X39" s="292">
        <v>12</v>
      </c>
      <c r="Y39" s="292">
        <v>40</v>
      </c>
      <c r="Z39" s="292"/>
      <c r="AA39" s="292"/>
      <c r="AB39" s="292"/>
      <c r="AC39" s="309"/>
      <c r="AD39" s="292"/>
      <c r="AE39" s="292"/>
      <c r="AF39" s="292"/>
      <c r="AG39" s="346"/>
    </row>
    <row r="40" spans="1:33" s="25" customFormat="1" ht="13.5" thickBot="1" x14ac:dyDescent="0.2">
      <c r="A40" s="278" t="s">
        <v>255</v>
      </c>
      <c r="B40" s="278" t="s">
        <v>300</v>
      </c>
      <c r="C40" s="55">
        <v>3</v>
      </c>
      <c r="D40" s="56"/>
      <c r="E40" s="56"/>
      <c r="F40" s="56"/>
      <c r="G40" s="87"/>
      <c r="H40" s="58">
        <v>104</v>
      </c>
      <c r="I40" s="54">
        <v>20</v>
      </c>
      <c r="J40" s="58">
        <v>66</v>
      </c>
      <c r="K40" s="57">
        <v>32</v>
      </c>
      <c r="L40" s="358">
        <v>34</v>
      </c>
      <c r="M40" s="62"/>
      <c r="N40" s="69"/>
      <c r="O40" s="69"/>
      <c r="P40" s="69">
        <v>10</v>
      </c>
      <c r="Q40" s="69">
        <v>2</v>
      </c>
      <c r="R40" s="69">
        <v>6</v>
      </c>
      <c r="S40" s="57"/>
      <c r="T40" s="69"/>
      <c r="U40" s="69"/>
      <c r="V40" s="69">
        <v>20</v>
      </c>
      <c r="W40" s="69">
        <v>66</v>
      </c>
      <c r="X40" s="69"/>
      <c r="Y40" s="69"/>
      <c r="Z40" s="69"/>
      <c r="AA40" s="69"/>
      <c r="AB40" s="69"/>
      <c r="AC40" s="306"/>
      <c r="AD40" s="69"/>
      <c r="AE40" s="69"/>
      <c r="AF40" s="69"/>
      <c r="AG40" s="57"/>
    </row>
    <row r="41" spans="1:33" s="25" customFormat="1" ht="13.5" thickBot="1" x14ac:dyDescent="0.2">
      <c r="A41" s="278" t="s">
        <v>256</v>
      </c>
      <c r="B41" s="278" t="s">
        <v>301</v>
      </c>
      <c r="C41" s="55">
        <v>3</v>
      </c>
      <c r="D41" s="56"/>
      <c r="E41" s="56"/>
      <c r="F41" s="56"/>
      <c r="G41" s="87"/>
      <c r="H41" s="58">
        <v>92</v>
      </c>
      <c r="I41" s="54">
        <v>18</v>
      </c>
      <c r="J41" s="58">
        <v>56</v>
      </c>
      <c r="K41" s="57">
        <v>40</v>
      </c>
      <c r="L41" s="358">
        <v>16</v>
      </c>
      <c r="M41" s="62"/>
      <c r="N41" s="294"/>
      <c r="O41" s="294"/>
      <c r="P41" s="294">
        <v>10</v>
      </c>
      <c r="Q41" s="294">
        <v>2</v>
      </c>
      <c r="R41" s="294">
        <v>6</v>
      </c>
      <c r="S41" s="347"/>
      <c r="T41" s="294"/>
      <c r="U41" s="294"/>
      <c r="V41" s="69">
        <v>18</v>
      </c>
      <c r="W41" s="69">
        <v>56</v>
      </c>
      <c r="X41" s="294"/>
      <c r="Y41" s="294"/>
      <c r="Z41" s="294"/>
      <c r="AA41" s="294"/>
      <c r="AB41" s="294"/>
      <c r="AC41" s="310"/>
      <c r="AD41" s="294"/>
      <c r="AE41" s="294"/>
      <c r="AF41" s="294"/>
      <c r="AG41" s="347"/>
    </row>
    <row r="42" spans="1:33" s="25" customFormat="1" ht="13.5" thickBot="1" x14ac:dyDescent="0.2">
      <c r="A42" s="278" t="s">
        <v>257</v>
      </c>
      <c r="B42" s="278" t="s">
        <v>302</v>
      </c>
      <c r="C42" s="55"/>
      <c r="D42" s="56"/>
      <c r="E42" s="56">
        <v>4</v>
      </c>
      <c r="F42" s="56"/>
      <c r="G42" s="87"/>
      <c r="H42" s="58">
        <v>92</v>
      </c>
      <c r="I42" s="54">
        <v>18</v>
      </c>
      <c r="J42" s="58">
        <v>74</v>
      </c>
      <c r="K42" s="57">
        <v>60</v>
      </c>
      <c r="L42" s="358">
        <v>14</v>
      </c>
      <c r="M42" s="62"/>
      <c r="N42" s="69"/>
      <c r="O42" s="69"/>
      <c r="P42" s="69"/>
      <c r="Q42" s="69"/>
      <c r="R42" s="69"/>
      <c r="S42" s="57"/>
      <c r="T42" s="69"/>
      <c r="U42" s="69"/>
      <c r="V42" s="69">
        <v>10</v>
      </c>
      <c r="W42" s="69">
        <v>50</v>
      </c>
      <c r="X42" s="69">
        <v>8</v>
      </c>
      <c r="Y42" s="69">
        <v>24</v>
      </c>
      <c r="Z42" s="69"/>
      <c r="AA42" s="69"/>
      <c r="AB42" s="69"/>
      <c r="AC42" s="306"/>
      <c r="AD42" s="69"/>
      <c r="AE42" s="69"/>
      <c r="AF42" s="69"/>
      <c r="AG42" s="57"/>
    </row>
    <row r="43" spans="1:33" s="25" customFormat="1" ht="13.5" thickBot="1" x14ac:dyDescent="0.2">
      <c r="A43" s="279" t="s">
        <v>258</v>
      </c>
      <c r="B43" s="279" t="s">
        <v>303</v>
      </c>
      <c r="C43" s="55"/>
      <c r="D43" s="56"/>
      <c r="E43" s="56">
        <v>3</v>
      </c>
      <c r="F43" s="56"/>
      <c r="G43" s="87"/>
      <c r="H43" s="58">
        <v>92</v>
      </c>
      <c r="I43" s="54">
        <v>18</v>
      </c>
      <c r="J43" s="58">
        <v>74</v>
      </c>
      <c r="K43" s="57">
        <v>38</v>
      </c>
      <c r="L43" s="358">
        <v>36</v>
      </c>
      <c r="M43" s="62"/>
      <c r="N43" s="70"/>
      <c r="O43" s="70"/>
      <c r="P43" s="70"/>
      <c r="Q43" s="70"/>
      <c r="R43" s="70"/>
      <c r="S43" s="345"/>
      <c r="T43" s="70"/>
      <c r="U43" s="70"/>
      <c r="V43" s="70">
        <v>18</v>
      </c>
      <c r="W43" s="70">
        <v>74</v>
      </c>
      <c r="X43" s="70"/>
      <c r="Y43" s="70"/>
      <c r="Z43" s="70"/>
      <c r="AA43" s="70"/>
      <c r="AB43" s="70"/>
      <c r="AC43" s="307"/>
      <c r="AD43" s="70"/>
      <c r="AE43" s="70"/>
      <c r="AF43" s="70"/>
      <c r="AG43" s="345"/>
    </row>
    <row r="44" spans="1:33" s="25" customFormat="1" ht="15" customHeight="1" thickBot="1" x14ac:dyDescent="0.2">
      <c r="A44" s="278" t="s">
        <v>259</v>
      </c>
      <c r="B44" s="279" t="s">
        <v>260</v>
      </c>
      <c r="C44" s="55"/>
      <c r="D44" s="56"/>
      <c r="E44" s="56">
        <v>6</v>
      </c>
      <c r="F44" s="56"/>
      <c r="G44" s="87"/>
      <c r="H44" s="58">
        <v>68</v>
      </c>
      <c r="I44" s="54"/>
      <c r="J44" s="58">
        <v>68</v>
      </c>
      <c r="K44" s="57">
        <v>42</v>
      </c>
      <c r="L44" s="358">
        <v>26</v>
      </c>
      <c r="M44" s="62"/>
      <c r="N44" s="70"/>
      <c r="O44" s="70"/>
      <c r="P44" s="70"/>
      <c r="Q44" s="70"/>
      <c r="R44" s="70"/>
      <c r="S44" s="345"/>
      <c r="T44" s="70"/>
      <c r="U44" s="70"/>
      <c r="V44" s="70"/>
      <c r="W44" s="70"/>
      <c r="X44" s="70"/>
      <c r="Y44" s="70"/>
      <c r="Z44" s="70"/>
      <c r="AA44" s="70"/>
      <c r="AB44" s="70"/>
      <c r="AC44" s="307">
        <v>68</v>
      </c>
      <c r="AD44" s="70"/>
      <c r="AE44" s="70"/>
      <c r="AF44" s="70"/>
      <c r="AG44" s="345"/>
    </row>
    <row r="45" spans="1:33" s="25" customFormat="1" ht="39" thickBot="1" x14ac:dyDescent="0.2">
      <c r="A45" s="278" t="s">
        <v>261</v>
      </c>
      <c r="B45" s="279" t="s">
        <v>304</v>
      </c>
      <c r="C45" s="55">
        <v>4</v>
      </c>
      <c r="D45" s="56"/>
      <c r="E45" s="56"/>
      <c r="F45" s="56"/>
      <c r="G45" s="87"/>
      <c r="H45" s="58">
        <v>104</v>
      </c>
      <c r="I45" s="54">
        <v>20</v>
      </c>
      <c r="J45" s="58">
        <v>72</v>
      </c>
      <c r="K45" s="57">
        <v>52</v>
      </c>
      <c r="L45" s="358">
        <v>20</v>
      </c>
      <c r="M45" s="62"/>
      <c r="N45" s="70"/>
      <c r="O45" s="70"/>
      <c r="P45" s="70">
        <v>4</v>
      </c>
      <c r="Q45" s="70">
        <v>2</v>
      </c>
      <c r="R45" s="70">
        <v>6</v>
      </c>
      <c r="S45" s="345"/>
      <c r="T45" s="70"/>
      <c r="U45" s="70"/>
      <c r="V45" s="70"/>
      <c r="W45" s="70"/>
      <c r="X45" s="70">
        <v>20</v>
      </c>
      <c r="Y45" s="70">
        <v>72</v>
      </c>
      <c r="Z45" s="70"/>
      <c r="AA45" s="70"/>
      <c r="AB45" s="70"/>
      <c r="AC45" s="307"/>
      <c r="AD45" s="70"/>
      <c r="AE45" s="70"/>
      <c r="AF45" s="70"/>
      <c r="AG45" s="345"/>
    </row>
    <row r="46" spans="1:33" s="25" customFormat="1" ht="26.25" thickBot="1" x14ac:dyDescent="0.2">
      <c r="A46" s="278" t="s">
        <v>262</v>
      </c>
      <c r="B46" s="279" t="s">
        <v>305</v>
      </c>
      <c r="C46" s="55"/>
      <c r="D46" s="56"/>
      <c r="E46" s="56">
        <v>4</v>
      </c>
      <c r="F46" s="56"/>
      <c r="G46" s="87"/>
      <c r="H46" s="58">
        <v>68</v>
      </c>
      <c r="I46" s="54">
        <v>14</v>
      </c>
      <c r="J46" s="58">
        <v>54</v>
      </c>
      <c r="K46" s="57">
        <v>16</v>
      </c>
      <c r="L46" s="358">
        <v>38</v>
      </c>
      <c r="M46" s="62"/>
      <c r="N46" s="69"/>
      <c r="O46" s="69"/>
      <c r="P46" s="69"/>
      <c r="Q46" s="69"/>
      <c r="R46" s="69"/>
      <c r="S46" s="57"/>
      <c r="T46" s="69"/>
      <c r="U46" s="69"/>
      <c r="V46" s="69"/>
      <c r="W46" s="69"/>
      <c r="X46" s="69">
        <v>14</v>
      </c>
      <c r="Y46" s="69">
        <v>54</v>
      </c>
      <c r="Z46" s="69"/>
      <c r="AA46" s="69"/>
      <c r="AB46" s="69"/>
      <c r="AC46" s="306"/>
      <c r="AD46" s="69"/>
      <c r="AE46" s="69"/>
      <c r="AF46" s="69"/>
      <c r="AG46" s="57"/>
    </row>
    <row r="47" spans="1:33" s="25" customFormat="1" ht="32.25" customHeight="1" thickBot="1" x14ac:dyDescent="0.2">
      <c r="A47" s="278" t="s">
        <v>263</v>
      </c>
      <c r="B47" s="279" t="s">
        <v>306</v>
      </c>
      <c r="C47" s="55"/>
      <c r="D47" s="56"/>
      <c r="E47" s="56">
        <v>5</v>
      </c>
      <c r="F47" s="56"/>
      <c r="G47" s="87"/>
      <c r="H47" s="58">
        <v>68</v>
      </c>
      <c r="I47" s="54">
        <v>14</v>
      </c>
      <c r="J47" s="58">
        <v>54</v>
      </c>
      <c r="K47" s="57">
        <v>38</v>
      </c>
      <c r="L47" s="358">
        <v>16</v>
      </c>
      <c r="M47" s="62"/>
      <c r="N47" s="70"/>
      <c r="O47" s="70"/>
      <c r="P47" s="70"/>
      <c r="Q47" s="70"/>
      <c r="R47" s="70"/>
      <c r="S47" s="345"/>
      <c r="T47" s="70"/>
      <c r="U47" s="70"/>
      <c r="V47" s="70"/>
      <c r="W47" s="70"/>
      <c r="X47" s="70"/>
      <c r="Y47" s="70"/>
      <c r="Z47" s="70"/>
      <c r="AA47" s="70"/>
      <c r="AB47" s="70">
        <v>14</v>
      </c>
      <c r="AC47" s="307">
        <v>54</v>
      </c>
      <c r="AD47" s="70"/>
      <c r="AE47" s="70"/>
      <c r="AF47" s="70"/>
      <c r="AG47" s="345"/>
    </row>
    <row r="48" spans="1:33" s="25" customFormat="1" ht="41.25" customHeight="1" thickBot="1" x14ac:dyDescent="0.2">
      <c r="A48" s="278" t="s">
        <v>264</v>
      </c>
      <c r="B48" s="279" t="s">
        <v>307</v>
      </c>
      <c r="C48" s="55">
        <v>5</v>
      </c>
      <c r="D48" s="56"/>
      <c r="E48" s="56"/>
      <c r="F48" s="56"/>
      <c r="G48" s="87"/>
      <c r="H48" s="58">
        <v>92</v>
      </c>
      <c r="I48" s="54">
        <v>18</v>
      </c>
      <c r="J48" s="58">
        <v>62</v>
      </c>
      <c r="K48" s="57">
        <v>36</v>
      </c>
      <c r="L48" s="358">
        <v>26</v>
      </c>
      <c r="M48" s="62"/>
      <c r="N48" s="70"/>
      <c r="O48" s="70"/>
      <c r="P48" s="70">
        <v>4</v>
      </c>
      <c r="Q48" s="70">
        <v>2</v>
      </c>
      <c r="R48" s="70">
        <v>6</v>
      </c>
      <c r="S48" s="345"/>
      <c r="T48" s="70"/>
      <c r="U48" s="70"/>
      <c r="V48" s="70"/>
      <c r="W48" s="70"/>
      <c r="X48" s="70">
        <v>10</v>
      </c>
      <c r="Y48" s="70">
        <v>36</v>
      </c>
      <c r="Z48" s="70">
        <v>8</v>
      </c>
      <c r="AA48" s="70">
        <v>26</v>
      </c>
      <c r="AB48" s="70"/>
      <c r="AC48" s="307"/>
      <c r="AD48" s="70"/>
      <c r="AE48" s="70"/>
      <c r="AF48" s="70"/>
      <c r="AG48" s="345"/>
    </row>
    <row r="49" spans="1:33" s="25" customFormat="1" ht="48" customHeight="1" thickBot="1" x14ac:dyDescent="0.2">
      <c r="A49" s="278" t="s">
        <v>265</v>
      </c>
      <c r="B49" s="83" t="s">
        <v>269</v>
      </c>
      <c r="C49" s="55"/>
      <c r="D49" s="56"/>
      <c r="E49" s="56">
        <v>4</v>
      </c>
      <c r="F49" s="56"/>
      <c r="G49" s="87"/>
      <c r="H49" s="58">
        <f t="shared" ref="H49:H51" si="6">I49+J49+P49+Q49+R49</f>
        <v>36</v>
      </c>
      <c r="I49" s="54">
        <v>4</v>
      </c>
      <c r="J49" s="58">
        <v>32</v>
      </c>
      <c r="K49" s="57">
        <v>32</v>
      </c>
      <c r="L49" s="358"/>
      <c r="M49" s="62"/>
      <c r="N49" s="71"/>
      <c r="O49" s="71"/>
      <c r="P49" s="71"/>
      <c r="Q49" s="71"/>
      <c r="R49" s="71"/>
      <c r="S49" s="324"/>
      <c r="T49" s="71"/>
      <c r="U49" s="71"/>
      <c r="V49" s="71"/>
      <c r="W49" s="71"/>
      <c r="X49" s="71">
        <v>4</v>
      </c>
      <c r="Y49" s="308">
        <v>32</v>
      </c>
      <c r="Z49" s="71"/>
      <c r="AA49" s="71"/>
      <c r="AB49" s="71"/>
      <c r="AC49" s="308"/>
      <c r="AD49" s="71"/>
      <c r="AE49" s="71"/>
      <c r="AF49" s="71"/>
      <c r="AG49" s="324"/>
    </row>
    <row r="50" spans="1:33" s="25" customFormat="1" ht="33.75" customHeight="1" thickBot="1" x14ac:dyDescent="0.2">
      <c r="A50" s="278" t="s">
        <v>266</v>
      </c>
      <c r="B50" s="372" t="s">
        <v>346</v>
      </c>
      <c r="C50" s="55"/>
      <c r="D50" s="56"/>
      <c r="E50" s="56"/>
      <c r="F50" s="56"/>
      <c r="G50" s="87">
        <v>6</v>
      </c>
      <c r="H50" s="58">
        <f t="shared" si="6"/>
        <v>36</v>
      </c>
      <c r="I50" s="54">
        <v>4</v>
      </c>
      <c r="J50" s="58">
        <v>32</v>
      </c>
      <c r="K50" s="57">
        <v>6</v>
      </c>
      <c r="L50" s="358">
        <v>26</v>
      </c>
      <c r="M50" s="62"/>
      <c r="N50" s="71"/>
      <c r="O50" s="71"/>
      <c r="P50" s="71"/>
      <c r="Q50" s="71"/>
      <c r="R50" s="71"/>
      <c r="S50" s="324"/>
      <c r="T50" s="71"/>
      <c r="U50" s="71"/>
      <c r="V50" s="71"/>
      <c r="W50" s="71"/>
      <c r="X50" s="71"/>
      <c r="Y50" s="71"/>
      <c r="Z50" s="71"/>
      <c r="AA50" s="71"/>
      <c r="AB50" s="71">
        <v>4</v>
      </c>
      <c r="AC50" s="308">
        <v>32</v>
      </c>
      <c r="AD50" s="71"/>
      <c r="AE50" s="71"/>
      <c r="AF50" s="71"/>
      <c r="AG50" s="324"/>
    </row>
    <row r="51" spans="1:33" s="25" customFormat="1" ht="29.25" customHeight="1" thickBot="1" x14ac:dyDescent="0.2">
      <c r="A51" s="278" t="s">
        <v>267</v>
      </c>
      <c r="B51" s="84" t="s">
        <v>347</v>
      </c>
      <c r="C51" s="59"/>
      <c r="D51" s="60"/>
      <c r="E51" s="60"/>
      <c r="F51" s="60"/>
      <c r="G51" s="88">
        <v>4</v>
      </c>
      <c r="H51" s="365">
        <f t="shared" si="6"/>
        <v>36</v>
      </c>
      <c r="I51" s="316">
        <v>4</v>
      </c>
      <c r="J51" s="365">
        <v>32</v>
      </c>
      <c r="K51" s="365">
        <v>6</v>
      </c>
      <c r="L51" s="366">
        <v>26</v>
      </c>
      <c r="M51" s="61"/>
      <c r="N51" s="71"/>
      <c r="O51" s="71"/>
      <c r="P51" s="71"/>
      <c r="Q51" s="71"/>
      <c r="R51" s="71"/>
      <c r="S51" s="324"/>
      <c r="T51" s="71"/>
      <c r="U51" s="71"/>
      <c r="V51" s="71"/>
      <c r="W51" s="71"/>
      <c r="X51" s="71">
        <v>4</v>
      </c>
      <c r="Y51" s="324">
        <v>32</v>
      </c>
      <c r="Z51" s="71"/>
      <c r="AA51" s="71"/>
      <c r="AB51" s="71"/>
      <c r="AC51" s="308"/>
      <c r="AD51" s="71"/>
      <c r="AE51" s="71"/>
      <c r="AF51" s="71"/>
      <c r="AG51" s="324"/>
    </row>
    <row r="52" spans="1:33" s="25" customFormat="1" ht="21" customHeight="1" thickBot="1" x14ac:dyDescent="0.2">
      <c r="A52" s="278" t="s">
        <v>268</v>
      </c>
      <c r="B52" s="276" t="s">
        <v>348</v>
      </c>
      <c r="C52" s="56"/>
      <c r="D52" s="56">
        <v>3</v>
      </c>
      <c r="E52" s="56"/>
      <c r="F52" s="56"/>
      <c r="G52" s="56"/>
      <c r="H52" s="317">
        <v>36</v>
      </c>
      <c r="I52" s="56">
        <v>4</v>
      </c>
      <c r="J52" s="317">
        <v>32</v>
      </c>
      <c r="K52" s="317">
        <v>25</v>
      </c>
      <c r="L52" s="317">
        <v>7</v>
      </c>
      <c r="M52" s="317"/>
      <c r="N52" s="277"/>
      <c r="O52" s="277"/>
      <c r="P52" s="277"/>
      <c r="Q52" s="277"/>
      <c r="R52" s="277"/>
      <c r="S52" s="277"/>
      <c r="T52" s="277"/>
      <c r="U52" s="277"/>
      <c r="V52" s="277">
        <v>4</v>
      </c>
      <c r="W52" s="277">
        <v>32</v>
      </c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</row>
    <row r="53" spans="1:33" s="25" customFormat="1" ht="24.75" customHeight="1" thickBot="1" x14ac:dyDescent="0.2">
      <c r="A53" s="382" t="s">
        <v>308</v>
      </c>
      <c r="B53" s="129" t="s">
        <v>270</v>
      </c>
      <c r="C53" s="48"/>
      <c r="D53" s="49"/>
      <c r="E53" s="49"/>
      <c r="F53" s="49"/>
      <c r="G53" s="53"/>
      <c r="H53" s="47">
        <v>2526</v>
      </c>
      <c r="I53" s="47">
        <v>248</v>
      </c>
      <c r="J53" s="47">
        <v>916</v>
      </c>
      <c r="K53" s="47">
        <v>300</v>
      </c>
      <c r="L53" s="52">
        <v>526</v>
      </c>
      <c r="M53" s="53">
        <v>90</v>
      </c>
      <c r="N53" s="76">
        <v>576</v>
      </c>
      <c r="O53" s="76">
        <v>684</v>
      </c>
      <c r="P53" s="76">
        <v>54</v>
      </c>
      <c r="Q53" s="76">
        <v>12</v>
      </c>
      <c r="R53" s="76">
        <v>36</v>
      </c>
      <c r="S53" s="367"/>
      <c r="T53" s="76"/>
      <c r="U53" s="76"/>
      <c r="V53" s="76"/>
      <c r="W53" s="76"/>
      <c r="X53" s="76">
        <v>20</v>
      </c>
      <c r="Y53" s="76">
        <v>274</v>
      </c>
      <c r="Z53" s="76">
        <v>60</v>
      </c>
      <c r="AA53" s="76">
        <v>182</v>
      </c>
      <c r="AB53" s="76">
        <v>86</v>
      </c>
      <c r="AC53" s="76">
        <v>500</v>
      </c>
      <c r="AD53" s="76">
        <v>48</v>
      </c>
      <c r="AE53" s="76">
        <v>476</v>
      </c>
      <c r="AF53" s="76">
        <v>34</v>
      </c>
      <c r="AG53" s="76">
        <v>132</v>
      </c>
    </row>
    <row r="54" spans="1:33" s="25" customFormat="1" ht="50.25" customHeight="1" thickBot="1" x14ac:dyDescent="0.2">
      <c r="A54" s="383" t="s">
        <v>310</v>
      </c>
      <c r="B54" s="288" t="s">
        <v>309</v>
      </c>
      <c r="C54" s="299">
        <v>2</v>
      </c>
      <c r="D54" s="300"/>
      <c r="E54" s="300">
        <v>2</v>
      </c>
      <c r="F54" s="300"/>
      <c r="G54" s="301"/>
      <c r="H54" s="347">
        <v>748</v>
      </c>
      <c r="I54" s="373">
        <v>74</v>
      </c>
      <c r="J54" s="347">
        <v>278</v>
      </c>
      <c r="K54" s="347">
        <v>78</v>
      </c>
      <c r="L54" s="374">
        <v>170</v>
      </c>
      <c r="M54" s="375">
        <v>30</v>
      </c>
      <c r="N54" s="376">
        <v>180</v>
      </c>
      <c r="O54" s="376">
        <v>180</v>
      </c>
      <c r="P54" s="376">
        <v>20</v>
      </c>
      <c r="Q54" s="376">
        <v>4</v>
      </c>
      <c r="R54" s="376">
        <v>12</v>
      </c>
      <c r="S54" s="377"/>
      <c r="T54" s="376"/>
      <c r="U54" s="376"/>
      <c r="V54" s="376"/>
      <c r="W54" s="376"/>
      <c r="X54" s="376">
        <v>10</v>
      </c>
      <c r="Y54" s="376">
        <v>196</v>
      </c>
      <c r="Z54" s="376">
        <v>6</v>
      </c>
      <c r="AA54" s="376">
        <v>26</v>
      </c>
      <c r="AB54" s="376">
        <v>58</v>
      </c>
      <c r="AC54" s="378">
        <v>416</v>
      </c>
      <c r="AD54" s="376"/>
      <c r="AE54" s="349"/>
      <c r="AF54" s="349"/>
      <c r="AG54" s="348"/>
    </row>
    <row r="55" spans="1:33" s="25" customFormat="1" ht="55.5" customHeight="1" thickBot="1" x14ac:dyDescent="0.2">
      <c r="A55" s="384" t="s">
        <v>311</v>
      </c>
      <c r="B55" s="283" t="s">
        <v>315</v>
      </c>
      <c r="C55" s="284">
        <v>6</v>
      </c>
      <c r="D55" s="284"/>
      <c r="E55" s="284">
        <v>4</v>
      </c>
      <c r="F55" s="284"/>
      <c r="G55" s="284"/>
      <c r="H55" s="318">
        <v>370</v>
      </c>
      <c r="I55" s="284">
        <v>74</v>
      </c>
      <c r="J55" s="319">
        <v>278</v>
      </c>
      <c r="K55" s="319">
        <v>78</v>
      </c>
      <c r="L55" s="319">
        <v>170</v>
      </c>
      <c r="M55" s="319">
        <v>30</v>
      </c>
      <c r="N55" s="259"/>
      <c r="O55" s="259"/>
      <c r="P55" s="259">
        <v>10</v>
      </c>
      <c r="Q55" s="259">
        <v>2</v>
      </c>
      <c r="R55" s="259">
        <v>6</v>
      </c>
      <c r="S55" s="259"/>
      <c r="T55" s="259"/>
      <c r="U55" s="259"/>
      <c r="V55" s="259"/>
      <c r="W55" s="259"/>
      <c r="X55" s="259">
        <v>10</v>
      </c>
      <c r="Y55" s="259">
        <v>88</v>
      </c>
      <c r="Z55" s="259">
        <v>6</v>
      </c>
      <c r="AA55" s="259">
        <v>26</v>
      </c>
      <c r="AB55" s="259">
        <v>58</v>
      </c>
      <c r="AC55" s="259">
        <v>164</v>
      </c>
      <c r="AD55" s="259"/>
      <c r="AE55" s="259"/>
      <c r="AF55" s="349"/>
      <c r="AG55" s="350"/>
    </row>
    <row r="56" spans="1:33" s="25" customFormat="1" ht="21.75" customHeight="1" thickBot="1" x14ac:dyDescent="0.2">
      <c r="A56" s="368" t="s">
        <v>312</v>
      </c>
      <c r="B56" s="368" t="s">
        <v>23</v>
      </c>
      <c r="C56" s="285"/>
      <c r="D56" s="285"/>
      <c r="E56" s="285">
        <v>6</v>
      </c>
      <c r="F56" s="286"/>
      <c r="G56" s="286"/>
      <c r="H56" s="286">
        <v>180</v>
      </c>
      <c r="I56" s="379"/>
      <c r="J56" s="286"/>
      <c r="K56" s="286"/>
      <c r="L56" s="286"/>
      <c r="M56" s="286"/>
      <c r="N56" s="282">
        <v>180</v>
      </c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>
        <v>108</v>
      </c>
      <c r="Z56" s="282"/>
      <c r="AA56" s="282"/>
      <c r="AB56" s="282"/>
      <c r="AC56" s="282">
        <v>72</v>
      </c>
      <c r="AD56" s="282"/>
      <c r="AE56" s="282"/>
      <c r="AF56" s="70"/>
      <c r="AG56" s="345"/>
    </row>
    <row r="57" spans="1:33" s="25" customFormat="1" ht="13.5" thickBot="1" x14ac:dyDescent="0.2">
      <c r="A57" s="368" t="s">
        <v>313</v>
      </c>
      <c r="B57" s="368" t="s">
        <v>25</v>
      </c>
      <c r="C57" s="285"/>
      <c r="D57" s="285"/>
      <c r="E57" s="285">
        <v>6</v>
      </c>
      <c r="F57" s="286"/>
      <c r="G57" s="286"/>
      <c r="H57" s="286">
        <v>180</v>
      </c>
      <c r="I57" s="379"/>
      <c r="J57" s="286"/>
      <c r="K57" s="286"/>
      <c r="L57" s="286"/>
      <c r="M57" s="286"/>
      <c r="N57" s="282"/>
      <c r="O57" s="282">
        <v>180</v>
      </c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>
        <v>180</v>
      </c>
      <c r="AD57" s="282"/>
      <c r="AE57" s="282"/>
      <c r="AF57" s="70"/>
      <c r="AG57" s="345"/>
    </row>
    <row r="58" spans="1:33" s="25" customFormat="1" ht="13.5" thickBot="1" x14ac:dyDescent="0.2">
      <c r="A58" s="384" t="s">
        <v>314</v>
      </c>
      <c r="B58" s="287" t="s">
        <v>271</v>
      </c>
      <c r="C58" s="286">
        <v>6</v>
      </c>
      <c r="D58" s="286"/>
      <c r="E58" s="286"/>
      <c r="F58" s="286"/>
      <c r="G58" s="286"/>
      <c r="H58" s="47">
        <v>18</v>
      </c>
      <c r="I58" s="286"/>
      <c r="J58" s="47"/>
      <c r="K58" s="286"/>
      <c r="L58" s="286"/>
      <c r="M58" s="286"/>
      <c r="N58" s="282"/>
      <c r="O58" s="282"/>
      <c r="P58" s="282">
        <v>10</v>
      </c>
      <c r="Q58" s="282">
        <v>2</v>
      </c>
      <c r="R58" s="282">
        <v>6</v>
      </c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72"/>
      <c r="AG58" s="351"/>
    </row>
    <row r="59" spans="1:33" s="25" customFormat="1" ht="39" thickBot="1" x14ac:dyDescent="0.2">
      <c r="A59" s="382" t="s">
        <v>316</v>
      </c>
      <c r="B59" s="289" t="s">
        <v>352</v>
      </c>
      <c r="C59" s="286">
        <v>2</v>
      </c>
      <c r="D59" s="286"/>
      <c r="E59" s="286">
        <v>2</v>
      </c>
      <c r="F59" s="286"/>
      <c r="G59" s="286"/>
      <c r="H59" s="47">
        <v>676</v>
      </c>
      <c r="I59" s="47">
        <v>70</v>
      </c>
      <c r="J59" s="47">
        <v>282</v>
      </c>
      <c r="K59" s="47">
        <v>28</v>
      </c>
      <c r="L59" s="47">
        <v>224</v>
      </c>
      <c r="M59" s="47">
        <v>30</v>
      </c>
      <c r="N59" s="282"/>
      <c r="O59" s="282"/>
      <c r="P59" s="282">
        <v>20</v>
      </c>
      <c r="Q59" s="258">
        <v>4</v>
      </c>
      <c r="R59" s="258">
        <v>12</v>
      </c>
      <c r="S59" s="259"/>
      <c r="T59" s="258"/>
      <c r="U59" s="258"/>
      <c r="V59" s="258"/>
      <c r="W59" s="258"/>
      <c r="X59" s="380">
        <v>10</v>
      </c>
      <c r="Y59" s="380">
        <v>78</v>
      </c>
      <c r="Z59" s="380">
        <v>4</v>
      </c>
      <c r="AA59" s="380">
        <v>20</v>
      </c>
      <c r="AB59" s="380">
        <v>28</v>
      </c>
      <c r="AC59" s="380">
        <v>84</v>
      </c>
      <c r="AD59" s="380">
        <v>28</v>
      </c>
      <c r="AE59" s="380">
        <v>388</v>
      </c>
      <c r="AF59" s="73"/>
      <c r="AG59" s="352"/>
    </row>
    <row r="60" spans="1:33" s="25" customFormat="1" ht="81" customHeight="1" thickBot="1" x14ac:dyDescent="0.2">
      <c r="A60" s="384" t="s">
        <v>317</v>
      </c>
      <c r="B60" s="283" t="s">
        <v>318</v>
      </c>
      <c r="C60" s="286">
        <v>7</v>
      </c>
      <c r="D60" s="286"/>
      <c r="E60" s="286"/>
      <c r="F60" s="286"/>
      <c r="G60" s="286"/>
      <c r="H60" s="286">
        <v>370</v>
      </c>
      <c r="I60" s="286">
        <v>70</v>
      </c>
      <c r="J60" s="286">
        <v>282</v>
      </c>
      <c r="K60" s="286">
        <v>28</v>
      </c>
      <c r="L60" s="286">
        <v>224</v>
      </c>
      <c r="M60" s="286">
        <v>30</v>
      </c>
      <c r="N60" s="282"/>
      <c r="O60" s="282"/>
      <c r="P60" s="282">
        <v>10</v>
      </c>
      <c r="Q60" s="258">
        <v>2</v>
      </c>
      <c r="R60" s="258">
        <v>6</v>
      </c>
      <c r="S60" s="259"/>
      <c r="T60" s="258"/>
      <c r="U60" s="258"/>
      <c r="V60" s="258"/>
      <c r="W60" s="258"/>
      <c r="X60" s="258">
        <v>10</v>
      </c>
      <c r="Y60" s="258">
        <v>78</v>
      </c>
      <c r="Z60" s="258">
        <v>4</v>
      </c>
      <c r="AA60" s="258">
        <v>20</v>
      </c>
      <c r="AB60" s="258">
        <v>28</v>
      </c>
      <c r="AC60" s="258">
        <v>84</v>
      </c>
      <c r="AD60" s="258">
        <v>28</v>
      </c>
      <c r="AE60" s="258">
        <v>100</v>
      </c>
      <c r="AF60" s="73"/>
      <c r="AG60" s="259"/>
    </row>
    <row r="61" spans="1:33" s="25" customFormat="1" ht="13.5" thickBot="1" x14ac:dyDescent="0.2">
      <c r="A61" s="368" t="s">
        <v>319</v>
      </c>
      <c r="B61" s="368" t="s">
        <v>23</v>
      </c>
      <c r="C61" s="286"/>
      <c r="D61" s="286"/>
      <c r="E61" s="286">
        <v>7</v>
      </c>
      <c r="F61" s="286"/>
      <c r="G61" s="286"/>
      <c r="H61" s="47">
        <v>144</v>
      </c>
      <c r="I61" s="286"/>
      <c r="J61" s="47"/>
      <c r="K61" s="286"/>
      <c r="L61" s="286"/>
      <c r="M61" s="286"/>
      <c r="N61" s="282">
        <v>144</v>
      </c>
      <c r="O61" s="282"/>
      <c r="P61" s="282"/>
      <c r="Q61" s="258"/>
      <c r="R61" s="258"/>
      <c r="S61" s="259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>
        <v>144</v>
      </c>
      <c r="AF61" s="73"/>
      <c r="AG61" s="259"/>
    </row>
    <row r="62" spans="1:33" s="25" customFormat="1" ht="13.5" thickBot="1" x14ac:dyDescent="0.2">
      <c r="A62" s="368" t="s">
        <v>320</v>
      </c>
      <c r="B62" s="368" t="s">
        <v>25</v>
      </c>
      <c r="C62" s="286"/>
      <c r="D62" s="286"/>
      <c r="E62" s="286">
        <v>7</v>
      </c>
      <c r="F62" s="286"/>
      <c r="G62" s="286"/>
      <c r="H62" s="47">
        <v>144</v>
      </c>
      <c r="I62" s="286"/>
      <c r="J62" s="47"/>
      <c r="K62" s="286"/>
      <c r="L62" s="286"/>
      <c r="M62" s="286"/>
      <c r="N62" s="282"/>
      <c r="O62" s="282">
        <v>144</v>
      </c>
      <c r="P62" s="282"/>
      <c r="Q62" s="258"/>
      <c r="R62" s="258"/>
      <c r="S62" s="259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>
        <v>144</v>
      </c>
      <c r="AF62" s="73"/>
      <c r="AG62" s="259"/>
    </row>
    <row r="63" spans="1:33" s="25" customFormat="1" ht="13.5" thickBot="1" x14ac:dyDescent="0.2">
      <c r="A63" s="384" t="s">
        <v>321</v>
      </c>
      <c r="B63" s="287" t="s">
        <v>271</v>
      </c>
      <c r="C63" s="286">
        <v>7</v>
      </c>
      <c r="D63" s="286"/>
      <c r="E63" s="286"/>
      <c r="F63" s="286"/>
      <c r="G63" s="286"/>
      <c r="H63" s="47">
        <v>18</v>
      </c>
      <c r="I63" s="286"/>
      <c r="J63" s="47"/>
      <c r="K63" s="286"/>
      <c r="L63" s="286"/>
      <c r="M63" s="286"/>
      <c r="N63" s="282"/>
      <c r="O63" s="282"/>
      <c r="P63" s="282">
        <v>10</v>
      </c>
      <c r="Q63" s="258">
        <v>2</v>
      </c>
      <c r="R63" s="258">
        <v>6</v>
      </c>
      <c r="S63" s="259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73"/>
      <c r="AG63" s="259"/>
    </row>
    <row r="64" spans="1:33" s="25" customFormat="1" ht="88.5" customHeight="1" thickBot="1" x14ac:dyDescent="0.2">
      <c r="A64" s="382" t="s">
        <v>322</v>
      </c>
      <c r="B64" s="289" t="s">
        <v>323</v>
      </c>
      <c r="C64" s="286">
        <v>1</v>
      </c>
      <c r="D64" s="286"/>
      <c r="E64" s="286"/>
      <c r="F64" s="286"/>
      <c r="G64" s="47"/>
      <c r="H64" s="47">
        <v>544</v>
      </c>
      <c r="I64" s="47">
        <v>54</v>
      </c>
      <c r="J64" s="47">
        <v>220</v>
      </c>
      <c r="K64" s="47">
        <v>174</v>
      </c>
      <c r="L64" s="47">
        <v>16</v>
      </c>
      <c r="M64" s="47">
        <v>30</v>
      </c>
      <c r="N64" s="381"/>
      <c r="O64" s="381"/>
      <c r="P64" s="381">
        <v>10</v>
      </c>
      <c r="Q64" s="380">
        <v>2</v>
      </c>
      <c r="R64" s="380">
        <v>6</v>
      </c>
      <c r="S64" s="367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>
        <v>20</v>
      </c>
      <c r="AE64" s="380">
        <v>88</v>
      </c>
      <c r="AF64" s="76">
        <v>34</v>
      </c>
      <c r="AG64" s="367">
        <v>132</v>
      </c>
    </row>
    <row r="65" spans="1:33" s="25" customFormat="1" ht="72.75" customHeight="1" thickBot="1" x14ac:dyDescent="0.2">
      <c r="A65" s="384" t="s">
        <v>324</v>
      </c>
      <c r="B65" s="283" t="s">
        <v>325</v>
      </c>
      <c r="C65" s="286"/>
      <c r="D65" s="286"/>
      <c r="E65" s="286">
        <v>7.8</v>
      </c>
      <c r="F65" s="286"/>
      <c r="G65" s="286"/>
      <c r="H65" s="47">
        <v>274</v>
      </c>
      <c r="I65" s="286">
        <v>54</v>
      </c>
      <c r="J65" s="47">
        <v>220</v>
      </c>
      <c r="K65" s="286">
        <v>174</v>
      </c>
      <c r="L65" s="286">
        <v>16</v>
      </c>
      <c r="M65" s="286">
        <v>30</v>
      </c>
      <c r="N65" s="282"/>
      <c r="O65" s="282"/>
      <c r="P65" s="282"/>
      <c r="Q65" s="258"/>
      <c r="R65" s="258"/>
      <c r="S65" s="259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>
        <v>20</v>
      </c>
      <c r="AE65" s="258">
        <v>88</v>
      </c>
      <c r="AF65" s="73">
        <v>34</v>
      </c>
      <c r="AG65" s="259">
        <v>132</v>
      </c>
    </row>
    <row r="66" spans="1:33" s="25" customFormat="1" ht="13.5" thickBot="1" x14ac:dyDescent="0.2">
      <c r="A66" s="368" t="s">
        <v>326</v>
      </c>
      <c r="B66" s="368" t="s">
        <v>23</v>
      </c>
      <c r="C66" s="286"/>
      <c r="D66" s="286"/>
      <c r="E66" s="286">
        <v>8</v>
      </c>
      <c r="F66" s="286"/>
      <c r="G66" s="286"/>
      <c r="H66" s="47">
        <v>108</v>
      </c>
      <c r="I66" s="286"/>
      <c r="J66" s="47"/>
      <c r="K66" s="286"/>
      <c r="L66" s="286"/>
      <c r="M66" s="286"/>
      <c r="N66" s="282">
        <v>108</v>
      </c>
      <c r="O66" s="282"/>
      <c r="P66" s="282"/>
      <c r="Q66" s="258"/>
      <c r="R66" s="258"/>
      <c r="S66" s="259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73"/>
      <c r="AG66" s="259">
        <v>108</v>
      </c>
    </row>
    <row r="67" spans="1:33" s="25" customFormat="1" ht="13.5" thickBot="1" x14ac:dyDescent="0.2">
      <c r="A67" s="368" t="s">
        <v>327</v>
      </c>
      <c r="B67" s="368" t="s">
        <v>25</v>
      </c>
      <c r="C67" s="286"/>
      <c r="D67" s="286"/>
      <c r="E67" s="286">
        <v>8</v>
      </c>
      <c r="F67" s="286"/>
      <c r="G67" s="286"/>
      <c r="H67" s="47">
        <v>144</v>
      </c>
      <c r="I67" s="286"/>
      <c r="J67" s="47"/>
      <c r="K67" s="286"/>
      <c r="L67" s="286"/>
      <c r="M67" s="286"/>
      <c r="N67" s="282"/>
      <c r="O67" s="282">
        <v>144</v>
      </c>
      <c r="P67" s="282"/>
      <c r="Q67" s="258"/>
      <c r="R67" s="258"/>
      <c r="S67" s="259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73"/>
      <c r="AG67" s="259">
        <v>144</v>
      </c>
    </row>
    <row r="68" spans="1:33" s="25" customFormat="1" ht="13.5" thickBot="1" x14ac:dyDescent="0.2">
      <c r="A68" s="384" t="s">
        <v>357</v>
      </c>
      <c r="B68" s="287" t="s">
        <v>338</v>
      </c>
      <c r="C68" s="286">
        <v>8</v>
      </c>
      <c r="D68" s="286"/>
      <c r="E68" s="286"/>
      <c r="F68" s="286"/>
      <c r="G68" s="286"/>
      <c r="H68" s="47">
        <v>18</v>
      </c>
      <c r="I68" s="286"/>
      <c r="J68" s="47"/>
      <c r="K68" s="286"/>
      <c r="L68" s="286"/>
      <c r="M68" s="286"/>
      <c r="N68" s="282"/>
      <c r="O68" s="282"/>
      <c r="P68" s="282">
        <v>10</v>
      </c>
      <c r="Q68" s="258">
        <v>2</v>
      </c>
      <c r="R68" s="258">
        <v>6</v>
      </c>
      <c r="S68" s="259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73"/>
      <c r="AG68" s="259"/>
    </row>
    <row r="69" spans="1:33" s="25" customFormat="1" ht="67.5" customHeight="1" thickBot="1" x14ac:dyDescent="0.2">
      <c r="A69" s="382" t="s">
        <v>328</v>
      </c>
      <c r="B69" s="289" t="s">
        <v>353</v>
      </c>
      <c r="C69" s="286">
        <v>1</v>
      </c>
      <c r="D69" s="286"/>
      <c r="E69" s="286"/>
      <c r="F69" s="286"/>
      <c r="G69" s="286"/>
      <c r="H69" s="47">
        <v>414</v>
      </c>
      <c r="I69" s="47">
        <v>50</v>
      </c>
      <c r="J69" s="47">
        <v>136</v>
      </c>
      <c r="K69" s="47">
        <v>20</v>
      </c>
      <c r="L69" s="47">
        <v>116</v>
      </c>
      <c r="M69" s="47"/>
      <c r="N69" s="381"/>
      <c r="O69" s="381"/>
      <c r="P69" s="381">
        <v>4</v>
      </c>
      <c r="Q69" s="380">
        <v>2</v>
      </c>
      <c r="R69" s="380">
        <v>6</v>
      </c>
      <c r="S69" s="259"/>
      <c r="T69" s="258"/>
      <c r="U69" s="258"/>
      <c r="V69" s="258"/>
      <c r="W69" s="258"/>
      <c r="X69" s="258"/>
      <c r="Y69" s="258"/>
      <c r="Z69" s="380">
        <v>50</v>
      </c>
      <c r="AA69" s="380">
        <v>136</v>
      </c>
      <c r="AB69" s="258"/>
      <c r="AC69" s="258"/>
      <c r="AD69" s="258"/>
      <c r="AE69" s="258"/>
      <c r="AF69" s="73"/>
      <c r="AG69" s="352"/>
    </row>
    <row r="70" spans="1:33" s="25" customFormat="1" ht="44.25" customHeight="1" thickBot="1" x14ac:dyDescent="0.2">
      <c r="A70" s="384" t="s">
        <v>329</v>
      </c>
      <c r="B70" s="283" t="s">
        <v>330</v>
      </c>
      <c r="C70" s="286"/>
      <c r="D70" s="286"/>
      <c r="E70" s="286"/>
      <c r="F70" s="286"/>
      <c r="G70" s="286"/>
      <c r="H70" s="286">
        <v>186</v>
      </c>
      <c r="I70" s="286">
        <v>50</v>
      </c>
      <c r="J70" s="47">
        <v>136</v>
      </c>
      <c r="K70" s="286">
        <v>20</v>
      </c>
      <c r="L70" s="286">
        <v>116</v>
      </c>
      <c r="M70" s="286"/>
      <c r="N70" s="282"/>
      <c r="O70" s="282"/>
      <c r="P70" s="282"/>
      <c r="Q70" s="258"/>
      <c r="R70" s="258"/>
      <c r="S70" s="259"/>
      <c r="T70" s="258"/>
      <c r="U70" s="258"/>
      <c r="V70" s="258"/>
      <c r="W70" s="258"/>
      <c r="X70" s="258"/>
      <c r="Y70" s="258"/>
      <c r="Z70" s="258">
        <v>50</v>
      </c>
      <c r="AA70" s="258">
        <v>136</v>
      </c>
      <c r="AB70" s="258"/>
      <c r="AC70" s="258"/>
      <c r="AD70" s="258"/>
      <c r="AE70" s="258"/>
      <c r="AF70" s="73"/>
      <c r="AG70" s="259"/>
    </row>
    <row r="71" spans="1:33" s="25" customFormat="1" ht="13.5" thickBot="1" x14ac:dyDescent="0.2">
      <c r="A71" s="368" t="s">
        <v>331</v>
      </c>
      <c r="B71" s="368" t="s">
        <v>23</v>
      </c>
      <c r="C71" s="286"/>
      <c r="D71" s="286"/>
      <c r="E71" s="286"/>
      <c r="F71" s="286"/>
      <c r="G71" s="286"/>
      <c r="H71" s="286">
        <v>144</v>
      </c>
      <c r="I71" s="286"/>
      <c r="J71" s="47"/>
      <c r="K71" s="286"/>
      <c r="L71" s="286"/>
      <c r="M71" s="286"/>
      <c r="N71" s="282">
        <v>144</v>
      </c>
      <c r="O71" s="282"/>
      <c r="P71" s="282"/>
      <c r="Q71" s="258"/>
      <c r="R71" s="258"/>
      <c r="S71" s="259"/>
      <c r="T71" s="258"/>
      <c r="U71" s="258"/>
      <c r="V71" s="258"/>
      <c r="W71" s="258"/>
      <c r="X71" s="258"/>
      <c r="Y71" s="258"/>
      <c r="Z71" s="258"/>
      <c r="AA71" s="258">
        <v>144</v>
      </c>
      <c r="AB71" s="258"/>
      <c r="AC71" s="258"/>
      <c r="AD71" s="258"/>
      <c r="AE71" s="258"/>
      <c r="AF71" s="73"/>
      <c r="AG71" s="259"/>
    </row>
    <row r="72" spans="1:33" s="25" customFormat="1" ht="13.5" thickBot="1" x14ac:dyDescent="0.2">
      <c r="A72" s="368" t="s">
        <v>332</v>
      </c>
      <c r="B72" s="368" t="s">
        <v>25</v>
      </c>
      <c r="C72" s="286"/>
      <c r="D72" s="286"/>
      <c r="E72" s="286">
        <v>5</v>
      </c>
      <c r="F72" s="286"/>
      <c r="G72" s="286"/>
      <c r="H72" s="286">
        <v>72</v>
      </c>
      <c r="I72" s="286"/>
      <c r="J72" s="47"/>
      <c r="K72" s="286"/>
      <c r="L72" s="286"/>
      <c r="M72" s="286"/>
      <c r="N72" s="282"/>
      <c r="O72" s="282">
        <v>72</v>
      </c>
      <c r="P72" s="282"/>
      <c r="Q72" s="258"/>
      <c r="R72" s="258"/>
      <c r="S72" s="259"/>
      <c r="T72" s="258"/>
      <c r="U72" s="258"/>
      <c r="V72" s="258"/>
      <c r="W72" s="258"/>
      <c r="X72" s="258"/>
      <c r="Y72" s="258"/>
      <c r="Z72" s="258"/>
      <c r="AA72" s="258">
        <v>72</v>
      </c>
      <c r="AB72" s="258"/>
      <c r="AC72" s="258"/>
      <c r="AD72" s="258"/>
      <c r="AE72" s="258"/>
      <c r="AF72" s="73"/>
      <c r="AG72" s="259"/>
    </row>
    <row r="73" spans="1:33" s="25" customFormat="1" ht="13.5" thickBot="1" x14ac:dyDescent="0.2">
      <c r="A73" s="384" t="s">
        <v>333</v>
      </c>
      <c r="B73" s="287" t="s">
        <v>338</v>
      </c>
      <c r="C73" s="286">
        <v>5</v>
      </c>
      <c r="D73" s="286"/>
      <c r="E73" s="286">
        <v>5</v>
      </c>
      <c r="F73" s="286"/>
      <c r="G73" s="286"/>
      <c r="H73" s="286">
        <v>12</v>
      </c>
      <c r="I73" s="286"/>
      <c r="J73" s="47"/>
      <c r="K73" s="286"/>
      <c r="L73" s="286"/>
      <c r="M73" s="286"/>
      <c r="N73" s="282"/>
      <c r="O73" s="282"/>
      <c r="P73" s="282">
        <v>4</v>
      </c>
      <c r="Q73" s="258">
        <v>2</v>
      </c>
      <c r="R73" s="258">
        <v>6</v>
      </c>
      <c r="S73" s="259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73"/>
      <c r="AG73" s="259"/>
    </row>
    <row r="74" spans="1:33" s="25" customFormat="1" ht="26.25" thickBot="1" x14ac:dyDescent="0.2">
      <c r="A74" s="384" t="s">
        <v>334</v>
      </c>
      <c r="B74" s="368" t="s">
        <v>61</v>
      </c>
      <c r="C74" s="286"/>
      <c r="D74" s="286"/>
      <c r="E74" s="286"/>
      <c r="F74" s="286"/>
      <c r="G74" s="286"/>
      <c r="H74" s="47">
        <v>144</v>
      </c>
      <c r="I74" s="286"/>
      <c r="J74" s="47"/>
      <c r="K74" s="286"/>
      <c r="L74" s="286"/>
      <c r="M74" s="286"/>
      <c r="N74" s="282"/>
      <c r="O74" s="282">
        <v>144</v>
      </c>
      <c r="P74" s="282"/>
      <c r="Q74" s="258"/>
      <c r="R74" s="258"/>
      <c r="S74" s="259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73"/>
      <c r="AG74" s="259">
        <v>144</v>
      </c>
    </row>
    <row r="75" spans="1:33" s="25" customFormat="1" ht="33" customHeight="1" thickBot="1" x14ac:dyDescent="0.2">
      <c r="A75" s="130" t="s">
        <v>177</v>
      </c>
      <c r="B75" s="369" t="s">
        <v>294</v>
      </c>
      <c r="C75" s="286"/>
      <c r="D75" s="286"/>
      <c r="E75" s="286"/>
      <c r="F75" s="286"/>
      <c r="G75" s="286"/>
      <c r="H75" s="47">
        <v>216</v>
      </c>
      <c r="I75" s="286"/>
      <c r="J75" s="47"/>
      <c r="K75" s="286"/>
      <c r="L75" s="286"/>
      <c r="M75" s="286"/>
      <c r="N75" s="282"/>
      <c r="O75" s="282"/>
      <c r="P75" s="282"/>
      <c r="Q75" s="258"/>
      <c r="R75" s="258"/>
      <c r="S75" s="259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73"/>
      <c r="AG75" s="259">
        <v>216</v>
      </c>
    </row>
    <row r="76" spans="1:33" s="25" customFormat="1" ht="39" thickBot="1" x14ac:dyDescent="0.2">
      <c r="A76" s="68" t="s">
        <v>178</v>
      </c>
      <c r="B76" s="280" t="s">
        <v>179</v>
      </c>
      <c r="C76" s="281"/>
      <c r="D76" s="281"/>
      <c r="E76" s="281"/>
      <c r="F76" s="281"/>
      <c r="G76" s="281"/>
      <c r="H76" s="68">
        <v>144</v>
      </c>
      <c r="I76" s="68"/>
      <c r="J76" s="68"/>
      <c r="K76" s="68"/>
      <c r="L76" s="68"/>
      <c r="M76" s="68"/>
      <c r="N76" s="282"/>
      <c r="O76" s="282"/>
      <c r="P76" s="282"/>
      <c r="Q76" s="73"/>
      <c r="R76" s="73"/>
      <c r="S76" s="259"/>
      <c r="T76" s="73"/>
      <c r="U76" s="73"/>
      <c r="V76" s="73"/>
      <c r="W76" s="73"/>
      <c r="X76" s="73"/>
      <c r="Y76" s="73"/>
      <c r="Z76" s="73"/>
      <c r="AA76" s="73"/>
      <c r="AB76" s="73"/>
      <c r="AC76" s="258"/>
      <c r="AD76" s="73"/>
      <c r="AE76" s="73"/>
      <c r="AF76" s="73"/>
      <c r="AG76" s="259"/>
    </row>
    <row r="77" spans="1:33" s="25" customFormat="1" ht="26.25" thickBot="1" x14ac:dyDescent="0.2">
      <c r="A77" s="68" t="s">
        <v>180</v>
      </c>
      <c r="B77" s="85" t="s">
        <v>181</v>
      </c>
      <c r="C77" s="64"/>
      <c r="D77" s="65"/>
      <c r="E77" s="63"/>
      <c r="F77" s="63"/>
      <c r="G77" s="89"/>
      <c r="H77" s="68">
        <v>72</v>
      </c>
      <c r="I77" s="68"/>
      <c r="J77" s="68"/>
      <c r="K77" s="68"/>
      <c r="L77" s="66"/>
      <c r="M77" s="67"/>
      <c r="N77" s="73"/>
      <c r="O77" s="73"/>
      <c r="P77" s="73"/>
      <c r="Q77" s="73"/>
      <c r="R77" s="73"/>
      <c r="S77" s="259"/>
      <c r="T77" s="73"/>
      <c r="U77" s="73"/>
      <c r="V77" s="73"/>
      <c r="W77" s="73"/>
      <c r="X77" s="73"/>
      <c r="Y77" s="73"/>
      <c r="Z77" s="73"/>
      <c r="AA77" s="73"/>
      <c r="AB77" s="73"/>
      <c r="AC77" s="258"/>
      <c r="AD77" s="73"/>
      <c r="AE77" s="73"/>
      <c r="AF77" s="73"/>
      <c r="AG77" s="259"/>
    </row>
    <row r="78" spans="1:33" s="25" customFormat="1" ht="12.75" customHeight="1" x14ac:dyDescent="0.15">
      <c r="A78" s="471"/>
      <c r="B78" s="471"/>
      <c r="C78" s="471"/>
      <c r="D78" s="471"/>
      <c r="E78" s="471"/>
      <c r="F78" s="471"/>
      <c r="G78" s="471"/>
      <c r="H78" s="471"/>
      <c r="I78" s="471"/>
      <c r="J78" s="471"/>
      <c r="K78" s="471"/>
      <c r="L78" s="471"/>
      <c r="M78" s="471"/>
      <c r="N78" s="473" t="s">
        <v>182</v>
      </c>
      <c r="O78" s="474"/>
      <c r="P78" s="474"/>
      <c r="Q78" s="474"/>
      <c r="R78" s="474"/>
      <c r="S78" s="475"/>
      <c r="T78" s="78">
        <v>612</v>
      </c>
      <c r="U78" s="78">
        <v>792</v>
      </c>
      <c r="V78" s="78"/>
      <c r="W78" s="78">
        <v>576</v>
      </c>
      <c r="X78" s="78"/>
      <c r="Y78" s="78">
        <v>828</v>
      </c>
      <c r="Z78" s="78"/>
      <c r="AA78" s="78">
        <v>576</v>
      </c>
      <c r="AB78" s="78"/>
      <c r="AC78" s="305">
        <v>864</v>
      </c>
      <c r="AD78" s="78"/>
      <c r="AE78" s="78">
        <v>576</v>
      </c>
      <c r="AF78" s="78"/>
      <c r="AG78" s="344">
        <v>612</v>
      </c>
    </row>
    <row r="79" spans="1:33" s="25" customFormat="1" ht="12.75" customHeight="1" x14ac:dyDescent="0.15">
      <c r="A79" s="472"/>
      <c r="B79" s="472"/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6" t="s">
        <v>183</v>
      </c>
      <c r="O79" s="477"/>
      <c r="P79" s="477"/>
      <c r="Q79" s="477"/>
      <c r="R79" s="477"/>
      <c r="S79" s="478"/>
      <c r="T79" s="70"/>
      <c r="U79" s="70">
        <v>72</v>
      </c>
      <c r="V79" s="70"/>
      <c r="W79" s="70">
        <v>36</v>
      </c>
      <c r="X79" s="70"/>
      <c r="Y79" s="70">
        <v>36</v>
      </c>
      <c r="Z79" s="70"/>
      <c r="AA79" s="70">
        <v>36</v>
      </c>
      <c r="AB79" s="70"/>
      <c r="AC79" s="307">
        <v>36</v>
      </c>
      <c r="AD79" s="70"/>
      <c r="AE79" s="70">
        <v>36</v>
      </c>
      <c r="AF79" s="70"/>
      <c r="AG79" s="345">
        <v>36</v>
      </c>
    </row>
    <row r="80" spans="1:33" s="25" customFormat="1" ht="12.75" x14ac:dyDescent="0.15">
      <c r="A80" s="472"/>
      <c r="B80" s="472"/>
      <c r="C80" s="472"/>
      <c r="D80" s="472"/>
      <c r="E80" s="472"/>
      <c r="F80" s="472"/>
      <c r="G80" s="472"/>
      <c r="H80" s="472"/>
      <c r="I80" s="472"/>
      <c r="J80" s="472"/>
      <c r="K80" s="472"/>
      <c r="L80" s="472"/>
      <c r="M80" s="472"/>
      <c r="N80" s="476" t="s">
        <v>184</v>
      </c>
      <c r="O80" s="477"/>
      <c r="P80" s="477"/>
      <c r="Q80" s="477"/>
      <c r="R80" s="477"/>
      <c r="S80" s="478"/>
      <c r="T80" s="70"/>
      <c r="U80" s="70"/>
      <c r="V80" s="70"/>
      <c r="W80" s="70"/>
      <c r="X80" s="70"/>
      <c r="Y80" s="70">
        <v>108</v>
      </c>
      <c r="Z80" s="70"/>
      <c r="AA80" s="70">
        <v>144</v>
      </c>
      <c r="AB80" s="70"/>
      <c r="AC80" s="307">
        <v>72</v>
      </c>
      <c r="AD80" s="70"/>
      <c r="AE80" s="70">
        <v>144</v>
      </c>
      <c r="AF80" s="70"/>
      <c r="AG80" s="345">
        <v>108</v>
      </c>
    </row>
    <row r="81" spans="1:33" s="25" customFormat="1" ht="21" customHeight="1" x14ac:dyDescent="0.15">
      <c r="A81" s="472"/>
      <c r="B81" s="472"/>
      <c r="C81" s="472"/>
      <c r="D81" s="472"/>
      <c r="E81" s="472"/>
      <c r="F81" s="472"/>
      <c r="G81" s="472"/>
      <c r="H81" s="472"/>
      <c r="I81" s="472"/>
      <c r="J81" s="472"/>
      <c r="K81" s="472"/>
      <c r="L81" s="472"/>
      <c r="M81" s="472"/>
      <c r="N81" s="476" t="s">
        <v>185</v>
      </c>
      <c r="O81" s="477"/>
      <c r="P81" s="477"/>
      <c r="Q81" s="477"/>
      <c r="R81" s="477"/>
      <c r="S81" s="478"/>
      <c r="T81" s="70"/>
      <c r="U81" s="70"/>
      <c r="V81" s="70"/>
      <c r="W81" s="70"/>
      <c r="X81" s="70"/>
      <c r="Y81" s="70"/>
      <c r="Z81" s="70"/>
      <c r="AA81" s="70">
        <v>72</v>
      </c>
      <c r="AB81" s="70"/>
      <c r="AC81" s="307">
        <v>180</v>
      </c>
      <c r="AD81" s="70"/>
      <c r="AE81" s="70">
        <v>144</v>
      </c>
      <c r="AF81" s="70"/>
      <c r="AG81" s="353">
        <v>144.14400000000001</v>
      </c>
    </row>
    <row r="82" spans="1:33" s="25" customFormat="1" ht="12.75" x14ac:dyDescent="0.15">
      <c r="A82" s="472"/>
      <c r="B82" s="472"/>
      <c r="C82" s="472"/>
      <c r="D82" s="472"/>
      <c r="E82" s="472"/>
      <c r="F82" s="472"/>
      <c r="G82" s="472"/>
      <c r="H82" s="472"/>
      <c r="I82" s="472"/>
      <c r="J82" s="472"/>
      <c r="K82" s="472"/>
      <c r="L82" s="472"/>
      <c r="M82" s="472"/>
      <c r="N82" s="476" t="s">
        <v>186</v>
      </c>
      <c r="O82" s="477"/>
      <c r="P82" s="477"/>
      <c r="Q82" s="477"/>
      <c r="R82" s="477"/>
      <c r="S82" s="478"/>
      <c r="T82" s="70"/>
      <c r="U82" s="70">
        <v>4</v>
      </c>
      <c r="V82" s="70"/>
      <c r="W82" s="70">
        <v>2</v>
      </c>
      <c r="X82" s="70"/>
      <c r="Y82" s="70">
        <v>3</v>
      </c>
      <c r="Z82" s="70"/>
      <c r="AA82" s="70">
        <v>3</v>
      </c>
      <c r="AB82" s="70"/>
      <c r="AC82" s="307">
        <v>2</v>
      </c>
      <c r="AD82" s="70"/>
      <c r="AE82" s="70">
        <v>2</v>
      </c>
      <c r="AF82" s="70"/>
      <c r="AG82" s="345">
        <v>2</v>
      </c>
    </row>
    <row r="83" spans="1:33" s="25" customFormat="1" ht="12.75" x14ac:dyDescent="0.15">
      <c r="A83" s="472"/>
      <c r="B83" s="472"/>
      <c r="C83" s="472"/>
      <c r="D83" s="472"/>
      <c r="E83" s="472"/>
      <c r="F83" s="472"/>
      <c r="G83" s="472"/>
      <c r="H83" s="472"/>
      <c r="I83" s="472"/>
      <c r="J83" s="472"/>
      <c r="K83" s="472"/>
      <c r="L83" s="472"/>
      <c r="M83" s="472"/>
      <c r="N83" s="476" t="s">
        <v>187</v>
      </c>
      <c r="O83" s="477"/>
      <c r="P83" s="477"/>
      <c r="Q83" s="477"/>
      <c r="R83" s="477"/>
      <c r="S83" s="478"/>
      <c r="T83" s="70"/>
      <c r="U83" s="70"/>
      <c r="V83" s="70"/>
      <c r="W83" s="70"/>
      <c r="X83" s="70"/>
      <c r="Y83" s="70">
        <v>1</v>
      </c>
      <c r="Z83" s="70"/>
      <c r="AA83" s="70"/>
      <c r="AB83" s="70"/>
      <c r="AC83" s="307"/>
      <c r="AD83" s="70"/>
      <c r="AE83" s="70">
        <v>1</v>
      </c>
      <c r="AF83" s="70"/>
      <c r="AG83" s="345"/>
    </row>
    <row r="84" spans="1:33" s="25" customFormat="1" ht="13.5" customHeight="1" thickBot="1" x14ac:dyDescent="0.2">
      <c r="A84" s="472"/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79" t="s">
        <v>194</v>
      </c>
      <c r="O84" s="480"/>
      <c r="P84" s="480"/>
      <c r="Q84" s="480"/>
      <c r="R84" s="480"/>
      <c r="S84" s="481"/>
      <c r="T84" s="72">
        <v>1</v>
      </c>
      <c r="U84" s="72">
        <v>6</v>
      </c>
      <c r="V84" s="72"/>
      <c r="W84" s="72">
        <v>1</v>
      </c>
      <c r="X84" s="72"/>
      <c r="Y84" s="72">
        <v>5</v>
      </c>
      <c r="Z84" s="72"/>
      <c r="AA84" s="72">
        <v>1</v>
      </c>
      <c r="AB84" s="72"/>
      <c r="AC84" s="311">
        <v>4</v>
      </c>
      <c r="AD84" s="72"/>
      <c r="AE84" s="72">
        <v>2</v>
      </c>
      <c r="AF84" s="72"/>
      <c r="AG84" s="351">
        <v>4</v>
      </c>
    </row>
    <row r="85" spans="1:33" s="25" customFormat="1" ht="14.25" customHeight="1" thickBot="1" x14ac:dyDescent="0.25">
      <c r="A85" s="370"/>
      <c r="B85" s="370"/>
      <c r="C85" s="370"/>
      <c r="D85" s="370"/>
      <c r="E85" s="370"/>
      <c r="F85" s="370"/>
      <c r="G85" s="370"/>
      <c r="H85" s="370"/>
      <c r="I85" s="370"/>
      <c r="J85" s="370"/>
      <c r="K85" s="370"/>
      <c r="L85" s="370"/>
      <c r="M85" s="370"/>
      <c r="N85" s="457" t="s">
        <v>295</v>
      </c>
      <c r="O85" s="458"/>
      <c r="P85" s="458"/>
      <c r="Q85" s="458"/>
      <c r="R85" s="458"/>
      <c r="S85" s="459"/>
      <c r="T85" s="295"/>
      <c r="U85" s="295">
        <v>2</v>
      </c>
      <c r="V85" s="295"/>
      <c r="W85" s="295"/>
      <c r="X85" s="295"/>
      <c r="Y85" s="295"/>
      <c r="Z85" s="295"/>
      <c r="AA85" s="295"/>
      <c r="AB85" s="295"/>
      <c r="AC85" s="312"/>
      <c r="AD85" s="331"/>
      <c r="AE85" s="295"/>
      <c r="AF85" s="295"/>
      <c r="AG85" s="354"/>
    </row>
    <row r="86" spans="1:33" ht="13.5" customHeight="1" thickBot="1" x14ac:dyDescent="0.25">
      <c r="A86" s="371"/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1"/>
      <c r="N86" s="457" t="s">
        <v>199</v>
      </c>
      <c r="O86" s="458"/>
      <c r="P86" s="458"/>
      <c r="Q86" s="458"/>
      <c r="R86" s="458"/>
      <c r="S86" s="459"/>
      <c r="T86" s="296">
        <v>6</v>
      </c>
      <c r="U86" s="296"/>
      <c r="V86" s="296"/>
      <c r="W86" s="296">
        <v>2</v>
      </c>
      <c r="X86" s="296"/>
      <c r="Y86" s="296">
        <v>1</v>
      </c>
      <c r="Z86" s="296"/>
      <c r="AA86" s="296">
        <v>1</v>
      </c>
      <c r="AB86" s="296"/>
      <c r="AC86" s="313">
        <v>2</v>
      </c>
      <c r="AD86" s="332"/>
      <c r="AE86" s="296"/>
      <c r="AF86" s="296"/>
      <c r="AG86" s="328"/>
    </row>
    <row r="87" spans="1:33" x14ac:dyDescent="0.15">
      <c r="X87" s="314"/>
      <c r="Y87" s="314"/>
      <c r="AD87" s="314"/>
      <c r="AE87" s="314"/>
    </row>
    <row r="88" spans="1:33" x14ac:dyDescent="0.15">
      <c r="X88" s="314"/>
      <c r="Y88" s="314"/>
      <c r="AD88" s="314"/>
      <c r="AE88" s="314"/>
    </row>
    <row r="92" spans="1:33" x14ac:dyDescent="0.15"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3" ht="12.75" x14ac:dyDescent="0.15">
      <c r="U93" s="19"/>
      <c r="V93" s="19"/>
      <c r="W93" s="19"/>
      <c r="X93" s="19"/>
      <c r="Y93" s="19"/>
      <c r="Z93" s="19"/>
      <c r="AA93" s="19"/>
      <c r="AB93" s="19"/>
      <c r="AC93" s="19"/>
      <c r="AD93" s="19"/>
    </row>
  </sheetData>
  <mergeCells count="29">
    <mergeCell ref="T5:U5"/>
    <mergeCell ref="A3:A6"/>
    <mergeCell ref="B3:B6"/>
    <mergeCell ref="H3:H6"/>
    <mergeCell ref="I4:I6"/>
    <mergeCell ref="J5:J6"/>
    <mergeCell ref="K5:M5"/>
    <mergeCell ref="S4:S6"/>
    <mergeCell ref="N5:O5"/>
    <mergeCell ref="C3:G5"/>
    <mergeCell ref="I3:S3"/>
    <mergeCell ref="J4:O4"/>
    <mergeCell ref="P4:R5"/>
    <mergeCell ref="N85:S85"/>
    <mergeCell ref="N86:S86"/>
    <mergeCell ref="A1:AG2"/>
    <mergeCell ref="T3:AG4"/>
    <mergeCell ref="Z5:AC5"/>
    <mergeCell ref="AD5:AG5"/>
    <mergeCell ref="A78:M84"/>
    <mergeCell ref="N78:S78"/>
    <mergeCell ref="N79:S79"/>
    <mergeCell ref="N80:S80"/>
    <mergeCell ref="N81:S81"/>
    <mergeCell ref="N82:S82"/>
    <mergeCell ref="N83:S83"/>
    <mergeCell ref="V5:Y5"/>
    <mergeCell ref="N84:S84"/>
    <mergeCell ref="C12:C13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4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2022-06-20T12:24:11Z</cp:lastPrinted>
  <dcterms:created xsi:type="dcterms:W3CDTF">2011-05-05T04:03:53Z</dcterms:created>
  <dcterms:modified xsi:type="dcterms:W3CDTF">2026-01-14T10:33:43Z</dcterms:modified>
</cp:coreProperties>
</file>