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Титул" sheetId="17" r:id="rId1"/>
    <sheet name="КУГ" sheetId="15" r:id="rId2"/>
    <sheet name="4. План уч проц ООО" sheetId="18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8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I72"/>
  <c r="I48" s="1"/>
  <c r="J72"/>
  <c r="J48" s="1"/>
  <c r="K72"/>
  <c r="L72"/>
  <c r="L48" s="1"/>
  <c r="M72"/>
  <c r="M48" s="1"/>
  <c r="N72"/>
  <c r="N48" s="1"/>
  <c r="O72"/>
  <c r="O48" s="1"/>
  <c r="P72"/>
  <c r="P48" s="1"/>
  <c r="Q72"/>
  <c r="R72"/>
  <c r="R48" s="1"/>
  <c r="S72"/>
  <c r="S48" s="1"/>
  <c r="T72"/>
  <c r="T48" s="1"/>
  <c r="U72"/>
  <c r="U48" s="1"/>
  <c r="V72"/>
  <c r="V48" s="1"/>
  <c r="W72"/>
  <c r="W48" s="1"/>
  <c r="X72"/>
  <c r="X48" s="1"/>
  <c r="Y72"/>
  <c r="Y48" s="1"/>
  <c r="Z72"/>
  <c r="Z48" s="1"/>
  <c r="AA72"/>
  <c r="AA48" s="1"/>
  <c r="AB72"/>
  <c r="AC72"/>
  <c r="AC48" s="1"/>
  <c r="AD72"/>
  <c r="AD48" s="1"/>
  <c r="AE72"/>
  <c r="AE48" s="1"/>
  <c r="AF72"/>
  <c r="AF48" s="1"/>
  <c r="AG72"/>
  <c r="AG48" s="1"/>
  <c r="AH72"/>
  <c r="AH4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78"/>
  <c r="H72"/>
  <c r="H66"/>
  <c r="H60"/>
  <c r="H54"/>
  <c r="H49"/>
  <c r="H25"/>
  <c r="AH10"/>
  <c r="AG10"/>
  <c r="AG8" s="1"/>
  <c r="AF10"/>
  <c r="AE10"/>
  <c r="AE8" s="1"/>
  <c r="AD10"/>
  <c r="AC10"/>
  <c r="AC8" s="1"/>
  <c r="AB10"/>
  <c r="AA10"/>
  <c r="AA8" s="1"/>
  <c r="Z10"/>
  <c r="Y10"/>
  <c r="Y8" s="1"/>
  <c r="X10"/>
  <c r="X8" s="1"/>
  <c r="W10"/>
  <c r="W8" s="1"/>
  <c r="V10"/>
  <c r="V8" s="1"/>
  <c r="U10"/>
  <c r="U8" s="1"/>
  <c r="T10"/>
  <c r="T8" s="1"/>
  <c r="S10"/>
  <c r="R10"/>
  <c r="Q10"/>
  <c r="P10"/>
  <c r="O10"/>
  <c r="N10"/>
  <c r="N8" s="1"/>
  <c r="M10"/>
  <c r="L10"/>
  <c r="K10"/>
  <c r="J10"/>
  <c r="J8" s="1"/>
  <c r="I10"/>
  <c r="I8" s="1"/>
  <c r="H10"/>
  <c r="Q48" l="1"/>
  <c r="K48"/>
  <c r="K8" s="1"/>
  <c r="M8"/>
  <c r="L8"/>
  <c r="Q8"/>
  <c r="R8"/>
  <c r="S8"/>
  <c r="O8"/>
  <c r="P8"/>
  <c r="Z8"/>
  <c r="AB48"/>
  <c r="AB8" s="1"/>
  <c r="AH8"/>
  <c r="AF8"/>
  <c r="AD8"/>
  <c r="H48"/>
  <c r="H8" s="1"/>
</calcChain>
</file>

<file path=xl/sharedStrings.xml><?xml version="1.0" encoding="utf-8"?>
<sst xmlns="http://schemas.openxmlformats.org/spreadsheetml/2006/main" count="508" uniqueCount="358">
  <si>
    <t>Индекс</t>
  </si>
  <si>
    <t>Всего</t>
  </si>
  <si>
    <t>Объем образовательной программы в академических часах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</si>
  <si>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</si>
  <si>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</si>
  <si>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</si>
  <si>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</si>
  <si>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</si>
  <si>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</si>
  <si>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>Учебная практика</t>
  </si>
  <si>
    <t>Производственная практика</t>
  </si>
  <si>
    <t>ГИА.00</t>
  </si>
  <si>
    <t>Безопасность жизнедеятельности</t>
  </si>
  <si>
    <t>Физическая культура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</si>
  <si>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</si>
  <si>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</si>
  <si>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</si>
  <si>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</si>
  <si>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</si>
  <si>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</si>
  <si>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</si>
  <si>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</si>
  <si>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УП.04</t>
  </si>
  <si>
    <t>ПП.04</t>
  </si>
  <si>
    <t>ПМ.05</t>
  </si>
  <si>
    <t>МДК.05.01</t>
  </si>
  <si>
    <t>Литература</t>
  </si>
  <si>
    <t>Математика</t>
  </si>
  <si>
    <t>История</t>
  </si>
  <si>
    <t>Иностранный язык в профессиональной деятельности</t>
  </si>
  <si>
    <t>Инженерная графика</t>
  </si>
  <si>
    <t>Техническая механика</t>
  </si>
  <si>
    <t>УП. 01</t>
  </si>
  <si>
    <t>ПП. 01</t>
  </si>
  <si>
    <t>УП. 02</t>
  </si>
  <si>
    <t>ПП. 02</t>
  </si>
  <si>
    <t>УП. 03</t>
  </si>
  <si>
    <t>ПП. 03</t>
  </si>
  <si>
    <t>Каникулы</t>
  </si>
  <si>
    <t>1 курс</t>
  </si>
  <si>
    <t>Дисциплин и МДК</t>
  </si>
  <si>
    <t>Промежуточной аттестации</t>
  </si>
  <si>
    <t>Учебной практики</t>
  </si>
  <si>
    <t>Экзаменов</t>
  </si>
  <si>
    <t>Дифференцированных зачетов</t>
  </si>
  <si>
    <t>консультации</t>
  </si>
  <si>
    <t>урок, лекция, семинар</t>
  </si>
  <si>
    <t>практическое занятие, лабораторное занятие</t>
  </si>
  <si>
    <t>Объем образовательной программы (час.)</t>
  </si>
  <si>
    <t xml:space="preserve">экзамен </t>
  </si>
  <si>
    <t>Всего учебных занятий</t>
  </si>
  <si>
    <t>Объем работы обучающихся во взаимодействии с преподавателем</t>
  </si>
  <si>
    <t>3,4,5,,7</t>
  </si>
  <si>
    <t xml:space="preserve"> Основы бережливого производства 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</si>
  <si>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</si>
  <si>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Государственная итоговая аттестация ( С 15.06 по 30.06.)</t>
  </si>
  <si>
    <t>Производственная практика (преддипломная практика )</t>
  </si>
  <si>
    <t>ПДП.00</t>
  </si>
  <si>
    <t>СГ.01</t>
  </si>
  <si>
    <t>История России</t>
  </si>
  <si>
    <t>СГ.02</t>
  </si>
  <si>
    <t>СГ.03</t>
  </si>
  <si>
    <t>СГ.04</t>
  </si>
  <si>
    <t>СГ.00</t>
  </si>
  <si>
    <t>Электротехника и электроника</t>
  </si>
  <si>
    <t>Информационные технологии в профессиональной деятельности</t>
  </si>
  <si>
    <t xml:space="preserve">Метрология, стандартизация и сертификация </t>
  </si>
  <si>
    <t>Безопасность полётов</t>
  </si>
  <si>
    <t>Нормативное правовое обеспечение профессиональной деятельности</t>
  </si>
  <si>
    <t>Основы психологии в профессиональной деятельности</t>
  </si>
  <si>
    <t>Основы экономики воздушного транспорта</t>
  </si>
  <si>
    <t>ОП.10</t>
  </si>
  <si>
    <t>Материаловедение</t>
  </si>
  <si>
    <t>ОП.11</t>
  </si>
  <si>
    <t>ОП.12</t>
  </si>
  <si>
    <t>Основы авиационной метеорологии</t>
  </si>
  <si>
    <t>ОП.13</t>
  </si>
  <si>
    <t>Основы аэродинамики и динамики полета</t>
  </si>
  <si>
    <t>ПМ.01</t>
  </si>
  <si>
    <t>Дистанционное пилотирование беспилотных воздушных судов самолетного типа</t>
  </si>
  <si>
    <t>МДК 01.01</t>
  </si>
  <si>
    <t>Конструкция и летная эксплуатация беспилотных воздушных судов самолетного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</si>
  <si>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ПМ.02</t>
  </si>
  <si>
    <t>Дистанционное пилотирование беспилотных воздушных судов вертолетного типа</t>
  </si>
  <si>
    <t>МДК 02.01</t>
  </si>
  <si>
    <t>Конструкция и летная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</si>
  <si>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02.02</t>
  </si>
  <si>
    <t>Техническая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</si>
  <si>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ПМ.03</t>
  </si>
  <si>
    <t>Дистанционное пилотирование беспилотных воздушных судов смешанного типа</t>
  </si>
  <si>
    <t>МДК 03.01</t>
  </si>
  <si>
    <t>Конструкция и летная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</si>
  <si>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03.02</t>
  </si>
  <si>
    <t>Техническая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</si>
  <si>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ПМ.04</t>
  </si>
  <si>
    <t>Эксплуатация и техническое обслуживание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</si>
  <si>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04.01</t>
  </si>
  <si>
    <t>Конструкция и техническая эксплуатация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</si>
  <si>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04.02</t>
  </si>
  <si>
    <t>Методы и алгоритмы обработки информации, полученной от функционального оборудования беспилотных авиационных систем, систем специализированного навесного оборудования, систем фото- и видеосъемки, системы мониторинга земной поверхности и воздушного пространства</t>
  </si>
  <si>
    <t>Техническая эксплуатация беспилотных авиационных систем</t>
  </si>
  <si>
    <t>МДК.05.02</t>
  </si>
  <si>
    <t>Ремонт беспилотных летательных аппаратов</t>
  </si>
  <si>
    <t>УП.05.01</t>
  </si>
  <si>
    <t>ПП.05.01</t>
  </si>
  <si>
    <t>МДК 06.01 Изготовление и ремонт конструктивных элементов БВС из композиционных материалов и пластиков.</t>
  </si>
  <si>
    <t xml:space="preserve">учебная практика </t>
  </si>
  <si>
    <t xml:space="preserve">производственная практика </t>
  </si>
  <si>
    <t xml:space="preserve"> Изготовление и ремонт конструктивных элементов БВС из композиционных материалов и пластиков. (по запросу)</t>
  </si>
  <si>
    <t>ПМ.06*</t>
  </si>
  <si>
    <t>МДК.06.01</t>
  </si>
  <si>
    <t>УП.06.01</t>
  </si>
  <si>
    <t>ПП.06.01</t>
  </si>
  <si>
    <t>СГ.05*</t>
  </si>
  <si>
    <t>Индивидуальный проект</t>
  </si>
  <si>
    <t>Техническая эксплуатация радиотехнического авиационного оборудования</t>
  </si>
  <si>
    <t xml:space="preserve"> Основы финансовой грамотности и предпринимательства</t>
  </si>
  <si>
    <t>Цифровая экономика в сфере авиастроения</t>
  </si>
  <si>
    <t>ОП.14*</t>
  </si>
  <si>
    <t>Освоение одной или нескольких профессий рабочих, должностей служащих ( Механик авиационный по технической эксплуатации беспилотных авиационных систем)</t>
  </si>
  <si>
    <t>ООД.10</t>
  </si>
  <si>
    <t>ООД.11</t>
  </si>
  <si>
    <t>ООД.12</t>
  </si>
  <si>
    <t>ООД.13</t>
  </si>
  <si>
    <t>СГ.06*</t>
  </si>
  <si>
    <r>
      <t>ОП.15*</t>
    </r>
    <r>
      <rPr>
        <vertAlign val="subscript"/>
        <sz val="12"/>
        <rFont val="Times New Roman"/>
        <family val="1"/>
        <charset val="204"/>
      </rPr>
      <t>ц</t>
    </r>
  </si>
  <si>
    <t>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</si>
  <si>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</si>
  <si>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</si>
  <si>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</si>
  <si>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</si>
  <si>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</si>
  <si>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</si>
  <si>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</si>
  <si>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</si>
  <si>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</si>
  <si>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</si>
  <si>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</si>
  <si>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</si>
  <si>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</si>
  <si>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</si>
  <si>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</si>
  <si>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</si>
  <si>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</si>
  <si>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</si>
  <si>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</si>
  <si>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</si>
  <si>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</si>
  <si>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</si>
  <si>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</si>
  <si>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</si>
  <si>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</si>
  <si>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</si>
  <si>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</si>
  <si>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</si>
  <si>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</si>
  <si>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</si>
  <si>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</si>
  <si>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</si>
  <si>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</si>
  <si>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</si>
  <si>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</si>
  <si>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</si>
  <si>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</si>
  <si>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</si>
  <si>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</si>
  <si>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</si>
  <si>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</si>
  <si>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</si>
  <si>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</si>
  <si>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</si>
  <si>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</si>
  <si>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</si>
  <si>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</si>
  <si>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</si>
  <si>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</si>
  <si>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</si>
  <si>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</si>
  <si>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</si>
  <si>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</si>
  <si>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</si>
  <si>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</si>
  <si>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</si>
  <si>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</si>
  <si>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</si>
  <si>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</si>
  <si>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</si>
  <si>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</si>
  <si>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</si>
  <si>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</si>
  <si>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</si>
  <si>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</si>
  <si>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</si>
  <si>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</si>
  <si>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</si>
  <si>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</si>
  <si>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</si>
  <si>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</si>
  <si>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</si>
  <si>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</si>
  <si>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</si>
  <si>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</si>
  <si>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</si>
  <si>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</si>
  <si>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</si>
  <si>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</si>
  <si>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</si>
  <si>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</si>
  <si>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</si>
  <si>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</si>
  <si>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</si>
  <si>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</si>
  <si>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</si>
  <si>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</si>
  <si>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</si>
  <si>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</si>
  <si>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</si>
  <si>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</si>
  <si>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</si>
  <si>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</si>
  <si>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</si>
  <si>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</si>
  <si>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</si>
  <si>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</si>
  <si>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</si>
  <si>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</si>
  <si>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</si>
  <si>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</si>
  <si>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X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</si>
  <si>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</si>
  <si>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</si>
  <si>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</si>
  <si>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</si>
  <si>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</si>
  <si>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</si>
  <si>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</si>
  <si>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</si>
  <si>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</si>
  <si>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</si>
  <si>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</si>
  <si>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</si>
  <si>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</si>
  <si>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Обучение по дисциплинам и междисциплинарным курсам</t>
  </si>
  <si>
    <t>Практики</t>
  </si>
  <si>
    <t>ГИА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</si>
  <si>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</si>
  <si>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</si>
  <si>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</si>
  <si>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</si>
  <si>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</si>
  <si>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</si>
  <si>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>2. Сводные данные по бюджету времени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</si>
  <si>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</si>
  <si>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</si>
  <si>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</si>
  <si>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</si>
  <si>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</si>
  <si>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</si>
  <si>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</si>
  <si>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_____________________ Ф. В. Бубич</t>
  </si>
  <si>
    <t>«_____»__________________2021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</si>
  <si>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</si>
  <si>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</si>
  <si>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</si>
  <si>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</si>
  <si>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</si>
  <si>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</si>
  <si>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</si>
  <si>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</si>
  <si>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3г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</si>
  <si>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</si>
  <si>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</si>
  <si>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</si>
  <si>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</si>
  <si>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</si>
  <si>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</si>
  <si>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</si>
  <si>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</si>
  <si>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3. План учебного процесса</t>
  </si>
  <si>
    <t>Наименование циклов, предметов,
дисциплин, профессиональных модулей, МДК, практик</t>
  </si>
  <si>
    <t xml:space="preserve">Формы контроля    </t>
  </si>
  <si>
    <t>Распределение часов по курсам и семестрам (час. в семестр)</t>
  </si>
  <si>
    <t>Самостоятельная работа</t>
  </si>
  <si>
    <t>самостоятельная работа в рамках экзамеционной сессии</t>
  </si>
  <si>
    <t xml:space="preserve">экзамен
</t>
  </si>
  <si>
    <t xml:space="preserve">   в том числе</t>
  </si>
  <si>
    <t>практика</t>
  </si>
  <si>
    <t>2 курс</t>
  </si>
  <si>
    <t>3 курс</t>
  </si>
  <si>
    <t>4 курс</t>
  </si>
  <si>
    <t>зачет</t>
  </si>
  <si>
    <t>дифференцированный зачет</t>
  </si>
  <si>
    <t>Индивидуальный учебный проект*/Курсовой проект</t>
  </si>
  <si>
    <t>Контрольная работа</t>
  </si>
  <si>
    <t>В том числе в форме практической подготовки</t>
  </si>
  <si>
    <t>курсовой проект (работа)</t>
  </si>
  <si>
    <t>учебная</t>
  </si>
  <si>
    <t>производственная</t>
  </si>
  <si>
    <t>1 сем.           17   недель</t>
  </si>
  <si>
    <t>2 сем.             22/2    недели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</si>
  <si>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</si>
  <si>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</si>
  <si>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</si>
  <si>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</si>
  <si>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6 сем.          10/14/1 недели</t>
  </si>
  <si>
    <t>7 семестр самостоятельная работа</t>
  </si>
  <si>
    <t>8 семестр самостоятельная работа</t>
  </si>
  <si>
    <t>ООД. 00</t>
  </si>
  <si>
    <t>Общеобраз. цикл</t>
  </si>
  <si>
    <t>2*</t>
  </si>
  <si>
    <t>ООД. 01</t>
  </si>
  <si>
    <t>Русский язык</t>
  </si>
  <si>
    <t>ООД .02</t>
  </si>
  <si>
    <t>ООД. 03</t>
  </si>
  <si>
    <t xml:space="preserve"> </t>
  </si>
  <si>
    <t>ООД. 04</t>
  </si>
  <si>
    <t>Обществознание</t>
  </si>
  <si>
    <t>ООД. 05</t>
  </si>
  <si>
    <t>География</t>
  </si>
  <si>
    <t>ООД .06</t>
  </si>
  <si>
    <t xml:space="preserve">Иностранный язык  </t>
  </si>
  <si>
    <t>ООД. 07</t>
  </si>
  <si>
    <t> 1</t>
  </si>
  <si>
    <t>ООД. 08</t>
  </si>
  <si>
    <t>Информатика</t>
  </si>
  <si>
    <t>ООД. 09</t>
  </si>
  <si>
    <t>Основы безопасности и защита Родины</t>
  </si>
  <si>
    <t>Физика</t>
  </si>
  <si>
    <t>Химия</t>
  </si>
  <si>
    <t>Биология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</si>
  <si>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</si>
  <si>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Социально-гуманитарный цикл</t>
  </si>
  <si>
    <t>Производственной практики по (профилю специальности)</t>
  </si>
  <si>
    <t>Производственной практики (преддипломной)</t>
  </si>
  <si>
    <t>Контрольных работ</t>
  </si>
  <si>
    <t>3 сем.           16/1  недель</t>
  </si>
  <si>
    <t>4 сем.       18/5/1 недели</t>
  </si>
  <si>
    <t>5 сем.          6/10/1 недель</t>
  </si>
  <si>
    <t>7 сем.              8/8/1     недель</t>
  </si>
  <si>
    <t xml:space="preserve">8 сем.            5/8/1/4/6       недели </t>
  </si>
  <si>
    <t>2026г.</t>
  </si>
  <si>
    <t>2026 г.</t>
  </si>
  <si>
    <t>7644</t>
  </si>
  <si>
    <t>4к</t>
  </si>
  <si>
    <t>8к</t>
  </si>
  <si>
    <t>7к</t>
  </si>
  <si>
    <t>5к</t>
  </si>
  <si>
    <t xml:space="preserve"> Экзамен квалификационный   25331 Оператор наземных средств управления беспилотным летательным аппаратом </t>
  </si>
  <si>
    <t>ПM.03 ЭК*</t>
  </si>
  <si>
    <t>ПM.01.ЭК</t>
  </si>
  <si>
    <t>Экзамен по модулю</t>
  </si>
  <si>
    <t>ПM.02 ЭК</t>
  </si>
  <si>
    <t>ПM.04 ЭК</t>
  </si>
  <si>
    <t>ПM.05 ЭК</t>
  </si>
  <si>
    <t>ПM.06 ЭК</t>
  </si>
  <si>
    <t xml:space="preserve"> Экзамен квалификационный</t>
  </si>
  <si>
    <t>Ю.В. Джикия</t>
  </si>
  <si>
    <t>и.о. Директора ГБПОУ МО «Щелковский колледж»</t>
  </si>
</sst>
</file>

<file path=xl/styles.xml><?xml version="1.0" encoding="utf-8"?>
<styleSheet xmlns="http://schemas.openxmlformats.org/spreadsheetml/2006/main">
  <numFmts count="1">
    <numFmt numFmtId="164" formatCode="##,###"/>
  </numFmts>
  <fonts count="52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ahoma"/>
      <family val="2"/>
      <charset val="204"/>
    </font>
    <font>
      <sz val="8"/>
      <color theme="0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0"/>
      <name val="Tahoma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9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48" fillId="0" borderId="0"/>
    <xf numFmtId="0" fontId="48" fillId="0" borderId="0"/>
    <xf numFmtId="0" fontId="48" fillId="0" borderId="0"/>
  </cellStyleXfs>
  <cellXfs count="394">
    <xf numFmtId="0" fontId="0" fillId="0" borderId="0" xfId="0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left" vertical="center" shrinkToFit="1" readingOrder="1"/>
    </xf>
    <xf numFmtId="49" fontId="5" fillId="0" borderId="1" xfId="0" applyNumberFormat="1" applyFont="1" applyFill="1" applyBorder="1" applyAlignment="1">
      <alignment horizontal="left" vertical="center" shrinkToFit="1" readingOrder="1"/>
    </xf>
    <xf numFmtId="0" fontId="1" fillId="0" borderId="3" xfId="1" applyNumberFormat="1" applyFont="1" applyBorder="1" applyAlignment="1" applyProtection="1">
      <alignment horizontal="center" vertical="center"/>
      <protection locked="0"/>
    </xf>
    <xf numFmtId="0" fontId="1" fillId="0" borderId="3" xfId="1" applyNumberFormat="1" applyFont="1" applyBorder="1" applyAlignment="1" applyProtection="1">
      <alignment horizontal="center" vertical="center" textRotation="90"/>
      <protection locked="0"/>
    </xf>
    <xf numFmtId="0" fontId="1" fillId="0" borderId="3" xfId="1" applyNumberFormat="1" applyFont="1" applyBorder="1" applyAlignment="1" applyProtection="1">
      <alignment horizontal="left" vertical="center" textRotation="90"/>
      <protection locked="0"/>
    </xf>
    <xf numFmtId="0" fontId="1" fillId="2" borderId="3" xfId="1" applyNumberFormat="1" applyFont="1" applyFill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left" vertical="center"/>
      <protection locked="0"/>
    </xf>
    <xf numFmtId="0" fontId="1" fillId="0" borderId="0" xfId="1"/>
    <xf numFmtId="0" fontId="7" fillId="0" borderId="3" xfId="1" applyNumberFormat="1" applyFont="1" applyBorder="1" applyAlignment="1" applyProtection="1">
      <alignment horizontal="center" vertical="center"/>
      <protection locked="0"/>
    </xf>
    <xf numFmtId="0" fontId="12" fillId="0" borderId="3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2" fillId="0" borderId="0" xfId="0" applyFont="1"/>
    <xf numFmtId="0" fontId="14" fillId="0" borderId="0" xfId="1" applyFont="1"/>
    <xf numFmtId="0" fontId="15" fillId="0" borderId="0" xfId="1" applyFont="1"/>
    <xf numFmtId="0" fontId="17" fillId="2" borderId="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horizontal="left" vertical="center"/>
      <protection locked="0"/>
    </xf>
    <xf numFmtId="0" fontId="28" fillId="2" borderId="0" xfId="1" applyFont="1" applyFill="1" applyBorder="1" applyAlignment="1" applyProtection="1">
      <alignment horizontal="left" vertical="center"/>
      <protection locked="0"/>
    </xf>
    <xf numFmtId="0" fontId="23" fillId="0" borderId="0" xfId="0" applyFont="1"/>
    <xf numFmtId="0" fontId="16" fillId="0" borderId="8" xfId="1" applyFont="1" applyBorder="1"/>
    <xf numFmtId="0" fontId="16" fillId="0" borderId="11" xfId="1" applyFont="1" applyBorder="1"/>
    <xf numFmtId="0" fontId="17" fillId="0" borderId="11" xfId="1" applyFont="1" applyBorder="1"/>
    <xf numFmtId="0" fontId="18" fillId="0" borderId="11" xfId="2" applyFont="1" applyBorder="1" applyAlignment="1">
      <alignment horizontal="center"/>
    </xf>
    <xf numFmtId="0" fontId="19" fillId="0" borderId="11" xfId="1" applyFont="1" applyBorder="1"/>
    <xf numFmtId="0" fontId="20" fillId="0" borderId="11" xfId="1" applyFont="1" applyBorder="1"/>
    <xf numFmtId="0" fontId="20" fillId="0" borderId="9" xfId="1" applyFont="1" applyBorder="1"/>
    <xf numFmtId="0" fontId="16" fillId="0" borderId="17" xfId="1" applyFont="1" applyBorder="1"/>
    <xf numFmtId="0" fontId="16" fillId="0" borderId="0" xfId="1" applyFont="1" applyBorder="1"/>
    <xf numFmtId="0" fontId="20" fillId="0" borderId="0" xfId="1" applyFont="1" applyBorder="1"/>
    <xf numFmtId="0" fontId="21" fillId="0" borderId="0" xfId="1" applyFont="1" applyBorder="1"/>
    <xf numFmtId="0" fontId="21" fillId="0" borderId="0" xfId="2" applyFont="1" applyBorder="1" applyAlignment="1">
      <alignment horizontal="center"/>
    </xf>
    <xf numFmtId="0" fontId="20" fillId="0" borderId="18" xfId="1" applyFont="1" applyBorder="1"/>
    <xf numFmtId="0" fontId="21" fillId="0" borderId="17" xfId="2" applyFont="1" applyBorder="1"/>
    <xf numFmtId="0" fontId="21" fillId="0" borderId="0" xfId="2" applyFont="1" applyBorder="1"/>
    <xf numFmtId="0" fontId="16" fillId="0" borderId="17" xfId="2" applyFont="1" applyBorder="1"/>
    <xf numFmtId="0" fontId="16" fillId="0" borderId="0" xfId="2" applyFont="1" applyBorder="1"/>
    <xf numFmtId="0" fontId="22" fillId="0" borderId="0" xfId="2" applyFont="1" applyBorder="1"/>
    <xf numFmtId="0" fontId="17" fillId="0" borderId="17" xfId="2" applyFont="1" applyBorder="1"/>
    <xf numFmtId="0" fontId="17" fillId="0" borderId="0" xfId="1" applyFont="1" applyBorder="1"/>
    <xf numFmtId="0" fontId="17" fillId="0" borderId="0" xfId="2" applyFont="1" applyBorder="1"/>
    <xf numFmtId="0" fontId="24" fillId="0" borderId="0" xfId="1" applyFont="1" applyBorder="1"/>
    <xf numFmtId="0" fontId="24" fillId="0" borderId="18" xfId="1" applyFont="1" applyBorder="1"/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26" fillId="0" borderId="17" xfId="1" applyFont="1" applyBorder="1"/>
    <xf numFmtId="0" fontId="26" fillId="0" borderId="0" xfId="1" applyFont="1" applyBorder="1"/>
    <xf numFmtId="0" fontId="28" fillId="0" borderId="0" xfId="1" applyFont="1" applyBorder="1"/>
    <xf numFmtId="0" fontId="26" fillId="0" borderId="18" xfId="1" applyFont="1" applyBorder="1"/>
    <xf numFmtId="0" fontId="21" fillId="0" borderId="17" xfId="1" applyFont="1" applyBorder="1"/>
    <xf numFmtId="0" fontId="18" fillId="0" borderId="17" xfId="1" applyFont="1" applyBorder="1"/>
    <xf numFmtId="0" fontId="18" fillId="0" borderId="0" xfId="1" applyFont="1" applyBorder="1"/>
    <xf numFmtId="0" fontId="18" fillId="0" borderId="0" xfId="1" applyFont="1" applyBorder="1" applyAlignment="1"/>
    <xf numFmtId="0" fontId="24" fillId="0" borderId="0" xfId="1" applyFont="1" applyBorder="1" applyAlignment="1"/>
    <xf numFmtId="0" fontId="24" fillId="0" borderId="18" xfId="1" applyFont="1" applyBorder="1" applyAlignment="1"/>
    <xf numFmtId="0" fontId="23" fillId="0" borderId="17" xfId="0" applyFont="1" applyBorder="1"/>
    <xf numFmtId="0" fontId="23" fillId="0" borderId="0" xfId="0" applyFont="1" applyBorder="1"/>
    <xf numFmtId="0" fontId="23" fillId="0" borderId="18" xfId="0" applyFont="1" applyBorder="1"/>
    <xf numFmtId="3" fontId="17" fillId="7" borderId="15" xfId="3" applyNumberFormat="1" applyFont="1" applyFill="1" applyBorder="1" applyAlignment="1">
      <alignment horizontal="center" vertical="center"/>
    </xf>
    <xf numFmtId="0" fontId="17" fillId="7" borderId="15" xfId="3" applyFont="1" applyFill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3" fontId="17" fillId="7" borderId="3" xfId="3" applyNumberFormat="1" applyFont="1" applyFill="1" applyBorder="1" applyAlignment="1">
      <alignment horizontal="center" vertical="center"/>
    </xf>
    <xf numFmtId="0" fontId="17" fillId="7" borderId="3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11" xfId="2" applyFont="1" applyFill="1" applyBorder="1"/>
    <xf numFmtId="0" fontId="12" fillId="0" borderId="0" xfId="2" applyFont="1" applyFill="1" applyBorder="1"/>
    <xf numFmtId="0" fontId="33" fillId="0" borderId="3" xfId="2" applyNumberFormat="1" applyFont="1" applyFill="1" applyBorder="1" applyAlignment="1" applyProtection="1">
      <alignment horizont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 wrapText="1"/>
    </xf>
    <xf numFmtId="0" fontId="34" fillId="7" borderId="3" xfId="2" applyNumberFormat="1" applyFont="1" applyFill="1" applyBorder="1" applyAlignment="1" applyProtection="1">
      <alignment horizontal="center" textRotation="90" wrapText="1"/>
    </xf>
    <xf numFmtId="0" fontId="34" fillId="7" borderId="3" xfId="2" applyNumberFormat="1" applyFont="1" applyFill="1" applyBorder="1" applyAlignment="1" applyProtection="1">
      <alignment horizontal="center" vertical="center" wrapText="1"/>
    </xf>
    <xf numFmtId="0" fontId="34" fillId="7" borderId="3" xfId="2" applyNumberFormat="1" applyFont="1" applyFill="1" applyBorder="1" applyAlignment="1" applyProtection="1">
      <alignment horizontal="center" vertical="center" textRotation="89" wrapText="1"/>
    </xf>
    <xf numFmtId="0" fontId="34" fillId="7" borderId="3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/>
    </xf>
    <xf numFmtId="0" fontId="34" fillId="0" borderId="3" xfId="2" applyNumberFormat="1" applyFont="1" applyFill="1" applyBorder="1" applyAlignment="1" applyProtection="1">
      <alignment horizontal="left" vertical="center"/>
    </xf>
    <xf numFmtId="0" fontId="33" fillId="0" borderId="3" xfId="2" applyNumberFormat="1" applyFont="1" applyFill="1" applyBorder="1" applyAlignment="1" applyProtection="1">
      <alignment horizontal="center" vertical="center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35" fillId="0" borderId="3" xfId="2" applyNumberFormat="1" applyFont="1" applyFill="1" applyBorder="1" applyAlignment="1" applyProtection="1">
      <alignment horizontal="center" vertical="top"/>
    </xf>
    <xf numFmtId="0" fontId="35" fillId="0" borderId="3" xfId="2" applyNumberFormat="1" applyFont="1" applyFill="1" applyBorder="1" applyAlignment="1" applyProtection="1">
      <alignment horizontal="left" vertical="top" wrapText="1"/>
    </xf>
    <xf numFmtId="0" fontId="35" fillId="0" borderId="3" xfId="2" applyNumberFormat="1" applyFont="1" applyFill="1" applyBorder="1" applyAlignment="1" applyProtection="1">
      <alignment horizontal="center" vertical="center"/>
    </xf>
    <xf numFmtId="164" fontId="35" fillId="0" borderId="3" xfId="2" applyNumberFormat="1" applyFont="1" applyFill="1" applyBorder="1" applyAlignment="1" applyProtection="1">
      <alignment horizontal="center" vertical="center"/>
    </xf>
    <xf numFmtId="0" fontId="36" fillId="0" borderId="0" xfId="2" applyFont="1" applyFill="1" applyBorder="1"/>
    <xf numFmtId="164" fontId="36" fillId="0" borderId="0" xfId="2" applyNumberFormat="1" applyFont="1" applyFill="1" applyBorder="1"/>
    <xf numFmtId="3" fontId="36" fillId="0" borderId="0" xfId="2" applyNumberFormat="1" applyFont="1" applyFill="1" applyBorder="1"/>
    <xf numFmtId="0" fontId="35" fillId="0" borderId="10" xfId="2" applyNumberFormat="1" applyFont="1" applyFill="1" applyBorder="1" applyAlignment="1" applyProtection="1">
      <alignment horizontal="center" vertical="top"/>
    </xf>
    <xf numFmtId="0" fontId="35" fillId="0" borderId="10" xfId="2" applyNumberFormat="1" applyFont="1" applyFill="1" applyBorder="1" applyAlignment="1" applyProtection="1">
      <alignment horizontal="left" vertical="top" wrapText="1"/>
    </xf>
    <xf numFmtId="0" fontId="35" fillId="0" borderId="10" xfId="2" applyNumberFormat="1" applyFont="1" applyFill="1" applyBorder="1" applyAlignment="1" applyProtection="1">
      <alignment horizontal="center" vertical="center"/>
    </xf>
    <xf numFmtId="164" fontId="35" fillId="0" borderId="10" xfId="2" applyNumberFormat="1" applyFont="1" applyFill="1" applyBorder="1" applyAlignment="1" applyProtection="1">
      <alignment horizontal="center" vertical="center"/>
    </xf>
    <xf numFmtId="0" fontId="35" fillId="7" borderId="20" xfId="2" applyNumberFormat="1" applyFont="1" applyFill="1" applyBorder="1" applyAlignment="1" applyProtection="1">
      <alignment horizontal="center" vertical="center"/>
    </xf>
    <xf numFmtId="164" fontId="35" fillId="7" borderId="10" xfId="2" applyNumberFormat="1" applyFont="1" applyFill="1" applyBorder="1" applyAlignment="1" applyProtection="1">
      <alignment horizontal="center" vertical="center"/>
    </xf>
    <xf numFmtId="0" fontId="35" fillId="7" borderId="21" xfId="2" applyNumberFormat="1" applyFont="1" applyFill="1" applyBorder="1" applyAlignment="1" applyProtection="1">
      <alignment horizontal="center" vertical="center"/>
    </xf>
    <xf numFmtId="0" fontId="36" fillId="0" borderId="7" xfId="2" applyFont="1" applyFill="1" applyBorder="1"/>
    <xf numFmtId="164" fontId="36" fillId="0" borderId="7" xfId="2" applyNumberFormat="1" applyFont="1" applyFill="1" applyBorder="1"/>
    <xf numFmtId="0" fontId="12" fillId="0" borderId="7" xfId="2" applyFont="1" applyFill="1" applyBorder="1"/>
    <xf numFmtId="0" fontId="18" fillId="7" borderId="30" xfId="2" applyFont="1" applyFill="1" applyBorder="1" applyAlignment="1">
      <alignment horizontal="left" vertical="center"/>
    </xf>
    <xf numFmtId="0" fontId="21" fillId="5" borderId="30" xfId="2" applyFont="1" applyFill="1" applyBorder="1"/>
    <xf numFmtId="0" fontId="21" fillId="5" borderId="3" xfId="2" applyFont="1" applyFill="1" applyBorder="1" applyAlignment="1">
      <alignment horizontal="center"/>
    </xf>
    <xf numFmtId="3" fontId="21" fillId="5" borderId="3" xfId="2" applyNumberFormat="1" applyFont="1" applyFill="1" applyBorder="1" applyAlignment="1">
      <alignment horizontal="center"/>
    </xf>
    <xf numFmtId="0" fontId="17" fillId="0" borderId="19" xfId="2" applyFont="1" applyBorder="1" applyAlignment="1">
      <alignment horizontal="left" vertical="center"/>
    </xf>
    <xf numFmtId="0" fontId="16" fillId="6" borderId="31" xfId="2" applyFont="1" applyFill="1" applyBorder="1"/>
    <xf numFmtId="0" fontId="16" fillId="6" borderId="15" xfId="2" applyFont="1" applyFill="1" applyBorder="1" applyAlignment="1">
      <alignment horizontal="center"/>
    </xf>
    <xf numFmtId="0" fontId="21" fillId="6" borderId="15" xfId="2" applyFont="1" applyFill="1" applyBorder="1" applyAlignment="1">
      <alignment horizontal="center"/>
    </xf>
    <xf numFmtId="0" fontId="19" fillId="6" borderId="15" xfId="2" applyFont="1" applyFill="1" applyBorder="1" applyAlignment="1">
      <alignment horizontal="center"/>
    </xf>
    <xf numFmtId="49" fontId="16" fillId="5" borderId="24" xfId="2" applyNumberFormat="1" applyFont="1" applyFill="1" applyBorder="1" applyAlignment="1">
      <alignment horizontal="center" vertical="top" wrapText="1"/>
    </xf>
    <xf numFmtId="0" fontId="19" fillId="6" borderId="14" xfId="2" applyFont="1" applyFill="1" applyBorder="1" applyAlignment="1">
      <alignment horizontal="center"/>
    </xf>
    <xf numFmtId="0" fontId="18" fillId="7" borderId="15" xfId="4" applyFont="1" applyFill="1" applyBorder="1" applyAlignment="1">
      <alignment horizontal="center" vertical="center"/>
    </xf>
    <xf numFmtId="0" fontId="17" fillId="7" borderId="15" xfId="2" applyFont="1" applyFill="1" applyBorder="1" applyAlignment="1">
      <alignment horizontal="center" vertical="center"/>
    </xf>
    <xf numFmtId="0" fontId="17" fillId="8" borderId="15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/>
    </xf>
    <xf numFmtId="0" fontId="17" fillId="0" borderId="5" xfId="2" applyNumberFormat="1" applyFont="1" applyFill="1" applyBorder="1" applyAlignment="1" applyProtection="1">
      <alignment horizontal="center" vertical="center"/>
    </xf>
    <xf numFmtId="0" fontId="17" fillId="0" borderId="15" xfId="2" applyNumberFormat="1" applyFont="1" applyFill="1" applyBorder="1" applyAlignment="1" applyProtection="1">
      <alignment horizontal="center" vertical="center"/>
    </xf>
    <xf numFmtId="0" fontId="17" fillId="0" borderId="32" xfId="2" applyNumberFormat="1" applyFont="1" applyFill="1" applyBorder="1" applyAlignment="1" applyProtection="1">
      <alignment horizontal="center" vertical="center"/>
    </xf>
    <xf numFmtId="0" fontId="36" fillId="7" borderId="15" xfId="2" applyNumberFormat="1" applyFont="1" applyFill="1" applyBorder="1" applyAlignment="1" applyProtection="1">
      <alignment horizontal="center" vertical="center"/>
    </xf>
    <xf numFmtId="164" fontId="35" fillId="7" borderId="29" xfId="2" applyNumberFormat="1" applyFont="1" applyFill="1" applyBorder="1" applyAlignment="1" applyProtection="1">
      <alignment horizontal="center" vertical="center"/>
    </xf>
    <xf numFmtId="0" fontId="36" fillId="0" borderId="15" xfId="2" applyNumberFormat="1" applyFont="1" applyFill="1" applyBorder="1" applyAlignment="1" applyProtection="1">
      <alignment horizontal="center" vertical="center"/>
    </xf>
    <xf numFmtId="0" fontId="36" fillId="0" borderId="16" xfId="2" applyNumberFormat="1" applyFont="1" applyFill="1" applyBorder="1" applyAlignment="1" applyProtection="1">
      <alignment horizontal="center" vertical="top"/>
    </xf>
    <xf numFmtId="0" fontId="17" fillId="0" borderId="1" xfId="2" applyFont="1" applyBorder="1" applyAlignment="1">
      <alignment horizontal="left" vertical="center"/>
    </xf>
    <xf numFmtId="0" fontId="16" fillId="6" borderId="3" xfId="2" applyFont="1" applyFill="1" applyBorder="1" applyAlignment="1">
      <alignment horizontal="center"/>
    </xf>
    <xf numFmtId="0" fontId="19" fillId="6" borderId="3" xfId="2" applyFont="1" applyFill="1" applyBorder="1" applyAlignment="1">
      <alignment horizontal="center"/>
    </xf>
    <xf numFmtId="49" fontId="16" fillId="5" borderId="25" xfId="2" applyNumberFormat="1" applyFont="1" applyFill="1" applyBorder="1" applyAlignment="1">
      <alignment horizontal="center" wrapText="1"/>
    </xf>
    <xf numFmtId="0" fontId="19" fillId="6" borderId="1" xfId="2" applyFont="1" applyFill="1" applyBorder="1" applyAlignment="1">
      <alignment horizontal="center"/>
    </xf>
    <xf numFmtId="0" fontId="18" fillId="7" borderId="3" xfId="4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horizontal="center" vertical="center"/>
    </xf>
    <xf numFmtId="0" fontId="19" fillId="6" borderId="2" xfId="2" applyFont="1" applyFill="1" applyBorder="1" applyAlignment="1">
      <alignment horizontal="center"/>
    </xf>
    <xf numFmtId="0" fontId="17" fillId="6" borderId="3" xfId="2" applyFont="1" applyFill="1" applyBorder="1" applyAlignment="1">
      <alignment horizontal="center"/>
    </xf>
    <xf numFmtId="164" fontId="38" fillId="7" borderId="2" xfId="1" applyNumberFormat="1" applyFont="1" applyFill="1" applyBorder="1" applyAlignment="1" applyProtection="1">
      <alignment horizontal="center" vertical="center"/>
      <protection locked="0"/>
    </xf>
    <xf numFmtId="0" fontId="36" fillId="7" borderId="3" xfId="2" applyNumberFormat="1" applyFont="1" applyFill="1" applyBorder="1" applyAlignment="1" applyProtection="1">
      <alignment horizontal="center" vertical="center"/>
    </xf>
    <xf numFmtId="0" fontId="36" fillId="0" borderId="3" xfId="2" applyNumberFormat="1" applyFont="1" applyFill="1" applyBorder="1" applyAlignment="1" applyProtection="1">
      <alignment horizontal="center" vertical="center"/>
    </xf>
    <xf numFmtId="0" fontId="36" fillId="0" borderId="6" xfId="2" applyNumberFormat="1" applyFont="1" applyFill="1" applyBorder="1" applyAlignment="1" applyProtection="1">
      <alignment horizontal="center" vertical="top"/>
    </xf>
    <xf numFmtId="0" fontId="39" fillId="6" borderId="3" xfId="2" applyFont="1" applyFill="1" applyBorder="1"/>
    <xf numFmtId="49" fontId="16" fillId="5" borderId="25" xfId="2" applyNumberFormat="1" applyFont="1" applyFill="1" applyBorder="1" applyAlignment="1">
      <alignment horizontal="center" vertical="top" wrapText="1"/>
    </xf>
    <xf numFmtId="0" fontId="16" fillId="0" borderId="3" xfId="2" applyFont="1" applyBorder="1" applyAlignment="1">
      <alignment horizontal="center"/>
    </xf>
    <xf numFmtId="0" fontId="17" fillId="7" borderId="3" xfId="2" applyNumberFormat="1" applyFont="1" applyFill="1" applyBorder="1" applyAlignment="1" applyProtection="1">
      <alignment horizontal="center" vertical="center"/>
    </xf>
    <xf numFmtId="0" fontId="16" fillId="6" borderId="31" xfId="2" applyFont="1" applyFill="1" applyBorder="1" applyAlignment="1">
      <alignment wrapText="1"/>
    </xf>
    <xf numFmtId="0" fontId="16" fillId="6" borderId="3" xfId="2" applyFont="1" applyFill="1" applyBorder="1" applyAlignment="1">
      <alignment horizontal="center" wrapText="1"/>
    </xf>
    <xf numFmtId="0" fontId="18" fillId="0" borderId="3" xfId="4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/>
    </xf>
    <xf numFmtId="0" fontId="34" fillId="6" borderId="3" xfId="2" applyFont="1" applyFill="1" applyBorder="1" applyAlignment="1">
      <alignment horizontal="center"/>
    </xf>
    <xf numFmtId="0" fontId="16" fillId="6" borderId="33" xfId="2" applyFont="1" applyFill="1" applyBorder="1"/>
    <xf numFmtId="0" fontId="16" fillId="10" borderId="3" xfId="2" applyFont="1" applyFill="1" applyBorder="1" applyAlignment="1">
      <alignment horizontal="center"/>
    </xf>
    <xf numFmtId="0" fontId="16" fillId="6" borderId="34" xfId="2" applyFont="1" applyFill="1" applyBorder="1" applyAlignment="1">
      <alignment wrapText="1"/>
    </xf>
    <xf numFmtId="164" fontId="18" fillId="7" borderId="3" xfId="2" applyNumberFormat="1" applyFont="1" applyFill="1" applyBorder="1" applyAlignment="1" applyProtection="1">
      <alignment horizontal="center" vertical="center"/>
    </xf>
    <xf numFmtId="164" fontId="38" fillId="4" borderId="2" xfId="1" applyNumberFormat="1" applyFont="1" applyFill="1" applyBorder="1" applyAlignment="1" applyProtection="1">
      <alignment horizontal="center" vertical="center"/>
      <protection locked="0"/>
    </xf>
    <xf numFmtId="0" fontId="35" fillId="7" borderId="3" xfId="2" applyNumberFormat="1" applyFont="1" applyFill="1" applyBorder="1" applyAlignment="1" applyProtection="1">
      <alignment horizontal="center" vertical="center"/>
    </xf>
    <xf numFmtId="0" fontId="35" fillId="0" borderId="6" xfId="2" applyNumberFormat="1" applyFont="1" applyFill="1" applyBorder="1" applyAlignment="1" applyProtection="1">
      <alignment horizontal="center" vertical="top"/>
    </xf>
    <xf numFmtId="164" fontId="17" fillId="7" borderId="3" xfId="2" applyNumberFormat="1" applyFont="1" applyFill="1" applyBorder="1" applyAlignment="1" applyProtection="1">
      <alignment horizontal="center" vertical="center"/>
    </xf>
    <xf numFmtId="164" fontId="32" fillId="7" borderId="2" xfId="2" applyNumberFormat="1" applyFont="1" applyFill="1" applyBorder="1" applyAlignment="1" applyProtection="1">
      <alignment horizontal="center" vertical="center"/>
    </xf>
    <xf numFmtId="0" fontId="16" fillId="0" borderId="35" xfId="2" applyFont="1" applyBorder="1"/>
    <xf numFmtId="0" fontId="32" fillId="7" borderId="2" xfId="2" applyNumberFormat="1" applyFont="1" applyFill="1" applyBorder="1" applyAlignment="1" applyProtection="1">
      <alignment horizontal="center" vertical="center"/>
    </xf>
    <xf numFmtId="0" fontId="40" fillId="0" borderId="0" xfId="2" applyFont="1" applyFill="1" applyBorder="1"/>
    <xf numFmtId="0" fontId="16" fillId="0" borderId="35" xfId="2" applyFont="1" applyBorder="1" applyAlignment="1">
      <alignment wrapText="1"/>
    </xf>
    <xf numFmtId="0" fontId="29" fillId="6" borderId="1" xfId="2" applyFont="1" applyFill="1" applyBorder="1" applyAlignment="1">
      <alignment horizontal="center"/>
    </xf>
    <xf numFmtId="0" fontId="29" fillId="6" borderId="2" xfId="2" applyFont="1" applyFill="1" applyBorder="1" applyAlignment="1">
      <alignment horizontal="center"/>
    </xf>
    <xf numFmtId="0" fontId="17" fillId="0" borderId="14" xfId="2" applyFont="1" applyBorder="1" applyAlignment="1">
      <alignment horizontal="left" vertical="center"/>
    </xf>
    <xf numFmtId="0" fontId="25" fillId="0" borderId="3" xfId="2" applyFont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30" fillId="0" borderId="1" xfId="2" applyFont="1" applyBorder="1" applyAlignment="1">
      <alignment horizontal="center"/>
    </xf>
    <xf numFmtId="0" fontId="30" fillId="10" borderId="3" xfId="2" applyFont="1" applyFill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41" fillId="0" borderId="36" xfId="2" applyFont="1" applyBorder="1" applyAlignment="1">
      <alignment horizontal="left" vertical="center"/>
    </xf>
    <xf numFmtId="0" fontId="30" fillId="0" borderId="10" xfId="2" applyFont="1" applyBorder="1" applyAlignment="1">
      <alignment horizontal="center"/>
    </xf>
    <xf numFmtId="49" fontId="16" fillId="5" borderId="26" xfId="2" applyNumberFormat="1" applyFont="1" applyFill="1" applyBorder="1" applyAlignment="1">
      <alignment horizontal="center" vertical="top" wrapText="1"/>
    </xf>
    <xf numFmtId="0" fontId="30" fillId="0" borderId="27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30" fillId="10" borderId="10" xfId="2" applyFont="1" applyFill="1" applyBorder="1" applyAlignment="1">
      <alignment horizontal="center"/>
    </xf>
    <xf numFmtId="0" fontId="17" fillId="0" borderId="10" xfId="2" applyFont="1" applyBorder="1" applyAlignment="1">
      <alignment horizontal="center"/>
    </xf>
    <xf numFmtId="164" fontId="38" fillId="7" borderId="9" xfId="1" applyNumberFormat="1" applyFont="1" applyFill="1" applyBorder="1" applyAlignment="1" applyProtection="1">
      <alignment horizontal="center" vertical="center"/>
      <protection locked="0"/>
    </xf>
    <xf numFmtId="0" fontId="36" fillId="7" borderId="10" xfId="2" applyNumberFormat="1" applyFont="1" applyFill="1" applyBorder="1" applyAlignment="1" applyProtection="1">
      <alignment horizontal="center" vertical="center"/>
    </xf>
    <xf numFmtId="0" fontId="36" fillId="0" borderId="10" xfId="2" applyNumberFormat="1" applyFont="1" applyFill="1" applyBorder="1" applyAlignment="1" applyProtection="1">
      <alignment horizontal="center" vertical="center"/>
    </xf>
    <xf numFmtId="0" fontId="36" fillId="0" borderId="28" xfId="2" applyNumberFormat="1" applyFont="1" applyFill="1" applyBorder="1" applyAlignment="1" applyProtection="1">
      <alignment horizontal="center" vertical="top"/>
    </xf>
    <xf numFmtId="0" fontId="42" fillId="0" borderId="0" xfId="2" applyFont="1" applyFill="1" applyBorder="1"/>
    <xf numFmtId="0" fontId="35" fillId="5" borderId="3" xfId="2" applyNumberFormat="1" applyFont="1" applyFill="1" applyBorder="1" applyAlignment="1" applyProtection="1">
      <alignment horizontal="center" vertical="center"/>
    </xf>
    <xf numFmtId="0" fontId="35" fillId="5" borderId="3" xfId="1" applyNumberFormat="1" applyFont="1" applyFill="1" applyBorder="1" applyAlignment="1" applyProtection="1">
      <alignment horizontal="center" vertical="center"/>
      <protection locked="0"/>
    </xf>
    <xf numFmtId="0" fontId="35" fillId="7" borderId="15" xfId="2" applyNumberFormat="1" applyFont="1" applyFill="1" applyBorder="1" applyAlignment="1" applyProtection="1">
      <alignment horizontal="center" vertical="center"/>
    </xf>
    <xf numFmtId="0" fontId="32" fillId="0" borderId="3" xfId="2" applyFont="1" applyFill="1" applyBorder="1" applyAlignment="1">
      <alignment horizontal="center" vertical="center" wrapText="1"/>
    </xf>
    <xf numFmtId="0" fontId="36" fillId="0" borderId="3" xfId="1" applyNumberFormat="1" applyFont="1" applyFill="1" applyBorder="1" applyAlignment="1" applyProtection="1">
      <alignment horizontal="center" vertical="center"/>
      <protection locked="0"/>
    </xf>
    <xf numFmtId="0" fontId="36" fillId="0" borderId="12" xfId="2" applyFont="1" applyFill="1" applyBorder="1"/>
    <xf numFmtId="0" fontId="12" fillId="0" borderId="12" xfId="2" applyFont="1" applyFill="1" applyBorder="1"/>
    <xf numFmtId="0" fontId="31" fillId="0" borderId="3" xfId="2" applyFont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6" fillId="7" borderId="3" xfId="2" applyFont="1" applyFill="1" applyBorder="1" applyAlignment="1">
      <alignment horizontal="center" vertical="center" wrapText="1"/>
    </xf>
    <xf numFmtId="0" fontId="36" fillId="7" borderId="3" xfId="1" applyNumberFormat="1" applyFont="1" applyFill="1" applyBorder="1" applyAlignment="1" applyProtection="1">
      <alignment horizontal="center" vertical="center"/>
      <protection locked="0"/>
    </xf>
    <xf numFmtId="0" fontId="40" fillId="7" borderId="3" xfId="2" applyNumberFormat="1" applyFont="1" applyFill="1" applyBorder="1" applyAlignment="1" applyProtection="1">
      <alignment horizontal="center" vertical="center"/>
    </xf>
    <xf numFmtId="0" fontId="36" fillId="7" borderId="6" xfId="2" applyNumberFormat="1" applyFont="1" applyFill="1" applyBorder="1" applyAlignment="1" applyProtection="1">
      <alignment horizontal="center" vertical="center"/>
    </xf>
    <xf numFmtId="0" fontId="36" fillId="7" borderId="3" xfId="2" applyNumberFormat="1" applyFont="1" applyFill="1" applyBorder="1" applyAlignment="1" applyProtection="1">
      <alignment horizontal="center" vertical="center" wrapText="1"/>
    </xf>
    <xf numFmtId="0" fontId="36" fillId="7" borderId="3" xfId="2" applyFont="1" applyFill="1" applyBorder="1" applyAlignment="1">
      <alignment horizontal="center" vertical="center"/>
    </xf>
    <xf numFmtId="164" fontId="35" fillId="7" borderId="3" xfId="2" applyNumberFormat="1" applyFont="1" applyFill="1" applyBorder="1" applyAlignment="1" applyProtection="1">
      <alignment horizontal="center" vertical="center"/>
    </xf>
    <xf numFmtId="49" fontId="35" fillId="11" borderId="15" xfId="2" applyNumberFormat="1" applyFont="1" applyFill="1" applyBorder="1" applyAlignment="1">
      <alignment horizontal="center" vertical="center" wrapText="1"/>
    </xf>
    <xf numFmtId="0" fontId="36" fillId="5" borderId="3" xfId="2" applyNumberFormat="1" applyFont="1" applyFill="1" applyBorder="1" applyAlignment="1" applyProtection="1">
      <alignment horizontal="center" vertical="center"/>
    </xf>
    <xf numFmtId="0" fontId="36" fillId="5" borderId="4" xfId="2" applyFont="1" applyFill="1" applyBorder="1" applyAlignment="1">
      <alignment horizontal="center" vertical="center" wrapText="1"/>
    </xf>
    <xf numFmtId="0" fontId="35" fillId="5" borderId="3" xfId="2" applyFont="1" applyFill="1" applyBorder="1" applyAlignment="1">
      <alignment horizontal="center" vertical="center" wrapText="1"/>
    </xf>
    <xf numFmtId="0" fontId="44" fillId="7" borderId="3" xfId="2" applyNumberFormat="1" applyFont="1" applyFill="1" applyBorder="1" applyAlignment="1" applyProtection="1">
      <alignment horizontal="center" vertical="center"/>
    </xf>
    <xf numFmtId="0" fontId="36" fillId="7" borderId="3" xfId="1" applyNumberFormat="1" applyFont="1" applyFill="1" applyBorder="1" applyAlignment="1">
      <alignment horizontal="center" vertical="center"/>
    </xf>
    <xf numFmtId="0" fontId="36" fillId="5" borderId="3" xfId="2" applyNumberFormat="1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4" fillId="0" borderId="0" xfId="2" applyFont="1" applyFill="1" applyBorder="1"/>
    <xf numFmtId="0" fontId="35" fillId="7" borderId="3" xfId="2" applyNumberFormat="1" applyFont="1" applyFill="1" applyBorder="1" applyAlignment="1" applyProtection="1">
      <alignment horizontal="center" vertical="center" wrapText="1"/>
    </xf>
    <xf numFmtId="0" fontId="35" fillId="7" borderId="3" xfId="1" applyNumberFormat="1" applyFont="1" applyFill="1" applyBorder="1" applyAlignment="1" applyProtection="1">
      <alignment horizontal="center" vertical="center"/>
      <protection locked="0"/>
    </xf>
    <xf numFmtId="0" fontId="44" fillId="7" borderId="3" xfId="1" applyNumberFormat="1" applyFont="1" applyFill="1" applyBorder="1" applyAlignment="1" applyProtection="1">
      <alignment horizontal="center" vertical="center"/>
      <protection locked="0"/>
    </xf>
    <xf numFmtId="0" fontId="35" fillId="5" borderId="3" xfId="2" applyNumberFormat="1" applyFont="1" applyFill="1" applyBorder="1" applyAlignment="1" applyProtection="1">
      <alignment horizontal="center" vertical="center" wrapText="1"/>
    </xf>
    <xf numFmtId="0" fontId="36" fillId="5" borderId="3" xfId="2" applyNumberFormat="1" applyFont="1" applyFill="1" applyBorder="1" applyAlignment="1" applyProtection="1">
      <alignment horizontal="center" vertical="center" wrapText="1"/>
    </xf>
    <xf numFmtId="49" fontId="36" fillId="5" borderId="3" xfId="2" applyNumberFormat="1" applyFont="1" applyFill="1" applyBorder="1" applyAlignment="1">
      <alignment horizontal="center" vertical="center" wrapText="1"/>
    </xf>
    <xf numFmtId="49" fontId="36" fillId="7" borderId="3" xfId="2" applyNumberFormat="1" applyFont="1" applyFill="1" applyBorder="1" applyAlignment="1" applyProtection="1">
      <alignment horizontal="center" vertical="center"/>
    </xf>
    <xf numFmtId="0" fontId="36" fillId="7" borderId="3" xfId="2" applyNumberFormat="1" applyFont="1" applyFill="1" applyBorder="1" applyAlignment="1" applyProtection="1">
      <alignment horizontal="center" vertical="top"/>
    </xf>
    <xf numFmtId="0" fontId="44" fillId="7" borderId="3" xfId="2" applyNumberFormat="1" applyFont="1" applyFill="1" applyBorder="1" applyAlignment="1" applyProtection="1">
      <alignment horizontal="center" vertical="top"/>
    </xf>
    <xf numFmtId="0" fontId="22" fillId="0" borderId="3" xfId="2" applyFont="1" applyFill="1" applyBorder="1" applyAlignment="1">
      <alignment horizontal="center" vertical="center" wrapText="1"/>
    </xf>
    <xf numFmtId="0" fontId="36" fillId="5" borderId="3" xfId="2" applyFont="1" applyFill="1" applyBorder="1" applyAlignment="1">
      <alignment horizontal="center" vertical="center" wrapText="1"/>
    </xf>
    <xf numFmtId="0" fontId="22" fillId="7" borderId="3" xfId="2" applyFont="1" applyFill="1" applyBorder="1" applyAlignment="1">
      <alignment horizontal="center" vertical="center" wrapText="1"/>
    </xf>
    <xf numFmtId="0" fontId="40" fillId="7" borderId="3" xfId="2" applyNumberFormat="1" applyFont="1" applyFill="1" applyBorder="1" applyAlignment="1" applyProtection="1">
      <alignment horizontal="center" vertical="top"/>
    </xf>
    <xf numFmtId="0" fontId="35" fillId="12" borderId="3" xfId="1" applyNumberFormat="1" applyFont="1" applyFill="1" applyBorder="1" applyAlignment="1" applyProtection="1">
      <alignment horizontal="center" vertical="center"/>
      <protection locked="0"/>
    </xf>
    <xf numFmtId="0" fontId="36" fillId="12" borderId="3" xfId="2" applyNumberFormat="1" applyFont="1" applyFill="1" applyBorder="1" applyAlignment="1" applyProtection="1">
      <alignment horizontal="center" vertical="center" wrapText="1"/>
    </xf>
    <xf numFmtId="0" fontId="35" fillId="12" borderId="3" xfId="2" applyNumberFormat="1" applyFont="1" applyFill="1" applyBorder="1" applyAlignment="1" applyProtection="1">
      <alignment horizontal="center" vertical="center"/>
    </xf>
    <xf numFmtId="0" fontId="35" fillId="7" borderId="3" xfId="1" applyNumberFormat="1" applyFont="1" applyFill="1" applyBorder="1" applyAlignment="1" applyProtection="1">
      <alignment horizontal="center" vertical="top"/>
      <protection locked="0"/>
    </xf>
    <xf numFmtId="0" fontId="33" fillId="7" borderId="3" xfId="2" applyNumberFormat="1" applyFont="1" applyFill="1" applyBorder="1" applyAlignment="1" applyProtection="1">
      <alignment horizontal="center" vertical="center"/>
    </xf>
    <xf numFmtId="0" fontId="35" fillId="13" borderId="3" xfId="2" applyNumberFormat="1" applyFont="1" applyFill="1" applyBorder="1" applyAlignment="1" applyProtection="1">
      <alignment horizontal="center" vertical="center" wrapText="1"/>
    </xf>
    <xf numFmtId="0" fontId="35" fillId="13" borderId="3" xfId="1" applyNumberFormat="1" applyFont="1" applyFill="1" applyBorder="1" applyAlignment="1" applyProtection="1">
      <alignment horizontal="center" vertical="center"/>
      <protection locked="0"/>
    </xf>
    <xf numFmtId="0" fontId="35" fillId="13" borderId="3" xfId="2" applyNumberFormat="1" applyFont="1" applyFill="1" applyBorder="1" applyAlignment="1" applyProtection="1">
      <alignment horizontal="center" vertical="center"/>
    </xf>
    <xf numFmtId="0" fontId="36" fillId="7" borderId="6" xfId="2" applyNumberFormat="1" applyFont="1" applyFill="1" applyBorder="1" applyAlignment="1" applyProtection="1">
      <alignment horizontal="center" vertical="center" wrapText="1"/>
    </xf>
    <xf numFmtId="0" fontId="45" fillId="0" borderId="0" xfId="2" applyFont="1" applyFill="1" applyBorder="1" applyAlignment="1"/>
    <xf numFmtId="0" fontId="46" fillId="0" borderId="0" xfId="2" applyFont="1" applyFill="1" applyBorder="1"/>
    <xf numFmtId="0" fontId="45" fillId="0" borderId="0" xfId="2" applyFont="1" applyFill="1" applyBorder="1"/>
    <xf numFmtId="0" fontId="45" fillId="0" borderId="0" xfId="2" applyFont="1" applyFill="1" applyBorder="1" applyAlignment="1">
      <alignment horizontal="left"/>
    </xf>
    <xf numFmtId="0" fontId="47" fillId="0" borderId="0" xfId="2" applyFont="1" applyFill="1" applyBorder="1"/>
    <xf numFmtId="0" fontId="45" fillId="0" borderId="0" xfId="2" applyFont="1" applyFill="1" applyBorder="1" applyAlignment="1">
      <alignment vertical="center"/>
    </xf>
    <xf numFmtId="0" fontId="45" fillId="0" borderId="17" xfId="2" applyFont="1" applyFill="1" applyBorder="1"/>
    <xf numFmtId="0" fontId="45" fillId="0" borderId="29" xfId="2" applyFont="1" applyFill="1" applyBorder="1" applyAlignment="1">
      <alignment horizontal="left"/>
    </xf>
    <xf numFmtId="0" fontId="46" fillId="0" borderId="17" xfId="2" applyFont="1" applyFill="1" applyBorder="1"/>
    <xf numFmtId="0" fontId="46" fillId="0" borderId="29" xfId="2" applyFont="1" applyFill="1" applyBorder="1"/>
    <xf numFmtId="0" fontId="45" fillId="0" borderId="17" xfId="2" applyFont="1" applyFill="1" applyBorder="1" applyAlignment="1">
      <alignment vertical="center"/>
    </xf>
    <xf numFmtId="0" fontId="45" fillId="0" borderId="29" xfId="2" applyFont="1" applyFill="1" applyBorder="1" applyAlignment="1">
      <alignment vertical="center"/>
    </xf>
    <xf numFmtId="0" fontId="32" fillId="5" borderId="37" xfId="2" applyFont="1" applyFill="1" applyBorder="1" applyAlignment="1">
      <alignment horizontal="justify" vertical="center" wrapText="1"/>
    </xf>
    <xf numFmtId="0" fontId="32" fillId="5" borderId="40" xfId="2" applyFont="1" applyFill="1" applyBorder="1" applyAlignment="1">
      <alignment vertical="center" wrapText="1"/>
    </xf>
    <xf numFmtId="0" fontId="35" fillId="5" borderId="10" xfId="2" applyNumberFormat="1" applyFont="1" applyFill="1" applyBorder="1" applyAlignment="1" applyProtection="1">
      <alignment horizontal="center" vertical="center"/>
    </xf>
    <xf numFmtId="0" fontId="35" fillId="5" borderId="10" xfId="1" applyNumberFormat="1" applyFont="1" applyFill="1" applyBorder="1" applyAlignment="1" applyProtection="1">
      <alignment horizontal="center" vertical="center"/>
      <protection locked="0"/>
    </xf>
    <xf numFmtId="0" fontId="2" fillId="5" borderId="41" xfId="2" applyFont="1" applyFill="1" applyBorder="1" applyAlignment="1">
      <alignment horizontal="justify" vertical="center" wrapText="1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35" fillId="7" borderId="16" xfId="2" applyNumberFormat="1" applyFont="1" applyFill="1" applyBorder="1" applyAlignment="1" applyProtection="1">
      <alignment horizontal="center" vertical="center"/>
    </xf>
    <xf numFmtId="0" fontId="16" fillId="0" borderId="3" xfId="2" applyFont="1" applyBorder="1" applyAlignment="1">
      <alignment wrapText="1"/>
    </xf>
    <xf numFmtId="164" fontId="44" fillId="7" borderId="3" xfId="2" applyNumberFormat="1" applyFont="1" applyFill="1" applyBorder="1" applyAlignment="1" applyProtection="1">
      <alignment horizontal="center" vertical="center"/>
    </xf>
    <xf numFmtId="0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43" fillId="7" borderId="3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3" xfId="2" applyFont="1" applyBorder="1" applyAlignment="1">
      <alignment horizontal="justify" vertical="center" wrapText="1"/>
    </xf>
    <xf numFmtId="49" fontId="4" fillId="7" borderId="1" xfId="0" applyNumberFormat="1" applyFont="1" applyFill="1" applyBorder="1" applyAlignment="1">
      <alignment horizontal="left" vertical="center" shrinkToFit="1" readingOrder="1"/>
    </xf>
    <xf numFmtId="0" fontId="36" fillId="5" borderId="41" xfId="2" applyNumberFormat="1" applyFont="1" applyFill="1" applyBorder="1" applyAlignment="1" applyProtection="1">
      <alignment horizontal="center" vertical="center"/>
    </xf>
    <xf numFmtId="0" fontId="36" fillId="5" borderId="41" xfId="1" applyNumberFormat="1" applyFont="1" applyFill="1" applyBorder="1" applyAlignment="1" applyProtection="1">
      <alignment horizontal="center" vertical="center"/>
      <protection locked="0"/>
    </xf>
    <xf numFmtId="0" fontId="35" fillId="5" borderId="41" xfId="2" applyFont="1" applyFill="1" applyBorder="1" applyAlignment="1">
      <alignment horizontal="center" vertical="center" wrapText="1"/>
    </xf>
    <xf numFmtId="0" fontId="32" fillId="11" borderId="41" xfId="2" applyFont="1" applyFill="1" applyBorder="1" applyAlignment="1">
      <alignment horizontal="justify" vertical="center" wrapText="1"/>
    </xf>
    <xf numFmtId="0" fontId="35" fillId="11" borderId="15" xfId="2" applyNumberFormat="1" applyFont="1" applyFill="1" applyBorder="1" applyAlignment="1" applyProtection="1">
      <alignment horizontal="center" vertical="center"/>
    </xf>
    <xf numFmtId="0" fontId="36" fillId="11" borderId="15" xfId="2" applyNumberFormat="1" applyFont="1" applyFill="1" applyBorder="1" applyAlignment="1" applyProtection="1">
      <alignment horizontal="center" vertical="center"/>
    </xf>
    <xf numFmtId="0" fontId="31" fillId="11" borderId="15" xfId="2" applyNumberFormat="1" applyFont="1" applyFill="1" applyBorder="1" applyAlignment="1" applyProtection="1">
      <alignment vertical="center"/>
    </xf>
    <xf numFmtId="0" fontId="21" fillId="11" borderId="15" xfId="2" applyNumberFormat="1" applyFont="1" applyFill="1" applyBorder="1" applyAlignment="1">
      <alignment horizontal="center"/>
    </xf>
    <xf numFmtId="0" fontId="36" fillId="7" borderId="3" xfId="2" applyNumberFormat="1" applyFont="1" applyFill="1" applyBorder="1" applyAlignment="1" applyProtection="1">
      <alignment horizontal="center"/>
    </xf>
    <xf numFmtId="0" fontId="17" fillId="7" borderId="3" xfId="2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17" fillId="7" borderId="6" xfId="3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9" fillId="7" borderId="3" xfId="2" applyNumberFormat="1" applyFont="1" applyFill="1" applyBorder="1" applyAlignment="1" applyProtection="1">
      <alignment horizontal="center" vertical="center" wrapText="1"/>
    </xf>
    <xf numFmtId="0" fontId="50" fillId="7" borderId="3" xfId="1" applyNumberFormat="1" applyFont="1" applyFill="1" applyBorder="1" applyAlignment="1" applyProtection="1">
      <alignment horizontal="center" vertical="center"/>
      <protection locked="0"/>
    </xf>
    <xf numFmtId="0" fontId="5" fillId="7" borderId="3" xfId="2" applyNumberFormat="1" applyFont="1" applyFill="1" applyBorder="1" applyAlignment="1" applyProtection="1">
      <alignment horizontal="center" vertical="center" wrapText="1"/>
    </xf>
    <xf numFmtId="0" fontId="50" fillId="12" borderId="3" xfId="2" applyNumberFormat="1" applyFont="1" applyFill="1" applyBorder="1" applyAlignment="1" applyProtection="1">
      <alignment horizontal="center" vertical="center" wrapText="1"/>
    </xf>
    <xf numFmtId="0" fontId="50" fillId="7" borderId="3" xfId="2" applyNumberFormat="1" applyFont="1" applyFill="1" applyBorder="1" applyAlignment="1" applyProtection="1">
      <alignment horizontal="center" vertical="center" wrapText="1"/>
    </xf>
    <xf numFmtId="0" fontId="49" fillId="7" borderId="3" xfId="2" applyNumberFormat="1" applyFont="1" applyFill="1" applyBorder="1" applyAlignment="1" applyProtection="1">
      <alignment horizontal="center" vertical="center"/>
    </xf>
    <xf numFmtId="0" fontId="51" fillId="13" borderId="3" xfId="2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vertical="center" wrapText="1"/>
    </xf>
    <xf numFmtId="0" fontId="18" fillId="0" borderId="25" xfId="1" applyNumberFormat="1" applyFont="1" applyFill="1" applyBorder="1" applyAlignment="1" applyProtection="1">
      <alignment horizontal="center" vertical="center"/>
      <protection locked="0"/>
    </xf>
    <xf numFmtId="0" fontId="18" fillId="0" borderId="7" xfId="1" applyNumberFormat="1" applyFont="1" applyFill="1" applyBorder="1" applyAlignment="1" applyProtection="1">
      <alignment horizontal="left" vertical="center"/>
      <protection locked="0"/>
    </xf>
    <xf numFmtId="0" fontId="18" fillId="0" borderId="26" xfId="1" applyNumberFormat="1" applyFont="1" applyFill="1" applyBorder="1" applyAlignment="1" applyProtection="1">
      <alignment horizontal="center" vertical="center"/>
      <protection locked="0"/>
    </xf>
    <xf numFmtId="0" fontId="18" fillId="0" borderId="11" xfId="1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wrapText="1"/>
    </xf>
    <xf numFmtId="0" fontId="21" fillId="0" borderId="3" xfId="2" applyFont="1" applyBorder="1" applyAlignment="1">
      <alignment wrapText="1"/>
    </xf>
    <xf numFmtId="0" fontId="16" fillId="0" borderId="0" xfId="1" applyFont="1" applyBorder="1" applyAlignment="1"/>
    <xf numFmtId="49" fontId="17" fillId="4" borderId="12" xfId="1" applyNumberFormat="1" applyFont="1" applyFill="1" applyBorder="1" applyAlignment="1" applyProtection="1">
      <alignment horizontal="left" vertical="center"/>
      <protection locked="0"/>
    </xf>
    <xf numFmtId="0" fontId="23" fillId="0" borderId="17" xfId="0" applyFont="1" applyBorder="1" applyAlignment="1"/>
    <xf numFmtId="0" fontId="0" fillId="0" borderId="0" xfId="0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25" fillId="2" borderId="17" xfId="1" applyFont="1" applyFill="1" applyBorder="1" applyAlignment="1" applyProtection="1">
      <alignment horizontal="center" vertical="top"/>
      <protection locked="0"/>
    </xf>
    <xf numFmtId="0" fontId="25" fillId="2" borderId="0" xfId="1" applyFont="1" applyFill="1" applyBorder="1" applyAlignment="1" applyProtection="1">
      <alignment horizontal="center" vertical="top"/>
      <protection locked="0"/>
    </xf>
    <xf numFmtId="0" fontId="25" fillId="2" borderId="11" xfId="1" applyFont="1" applyFill="1" applyBorder="1" applyAlignment="1" applyProtection="1">
      <alignment horizontal="center" vertical="top"/>
      <protection locked="0"/>
    </xf>
    <xf numFmtId="0" fontId="27" fillId="2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Border="1" applyAlignment="1">
      <alignment vertical="top" wrapText="1"/>
    </xf>
    <xf numFmtId="0" fontId="18" fillId="0" borderId="18" xfId="1" applyFont="1" applyBorder="1" applyAlignment="1">
      <alignment vertical="top" wrapText="1"/>
    </xf>
    <xf numFmtId="49" fontId="18" fillId="2" borderId="12" xfId="1" applyNumberFormat="1" applyFont="1" applyFill="1" applyBorder="1" applyAlignment="1" applyProtection="1">
      <alignment horizontal="left" vertical="center"/>
      <protection locked="0"/>
    </xf>
    <xf numFmtId="14" fontId="17" fillId="2" borderId="12" xfId="1" applyNumberFormat="1" applyFont="1" applyFill="1" applyBorder="1" applyAlignment="1" applyProtection="1">
      <alignment horizontal="left" vertical="center"/>
      <protection locked="0"/>
    </xf>
    <xf numFmtId="0" fontId="23" fillId="0" borderId="12" xfId="0" applyFont="1" applyBorder="1"/>
    <xf numFmtId="0" fontId="18" fillId="2" borderId="0" xfId="1" applyFont="1" applyFill="1" applyBorder="1" applyAlignment="1" applyProtection="1">
      <alignment horizontal="right" vertical="center"/>
      <protection locked="0"/>
    </xf>
    <xf numFmtId="0" fontId="17" fillId="2" borderId="12" xfId="1" applyNumberFormat="1" applyFont="1" applyFill="1" applyBorder="1" applyAlignment="1" applyProtection="1">
      <alignment horizontal="left" vertical="center"/>
      <protection locked="0"/>
    </xf>
    <xf numFmtId="49" fontId="18" fillId="2" borderId="5" xfId="1" applyNumberFormat="1" applyFont="1" applyFill="1" applyBorder="1" applyAlignment="1" applyProtection="1">
      <alignment horizontal="center" vertical="center"/>
      <protection locked="0"/>
    </xf>
    <xf numFmtId="49" fontId="18" fillId="2" borderId="12" xfId="1" applyNumberFormat="1" applyFont="1" applyFill="1" applyBorder="1" applyAlignment="1" applyProtection="1">
      <alignment horizontal="center" vertical="center"/>
      <protection locked="0"/>
    </xf>
    <xf numFmtId="0" fontId="18" fillId="2" borderId="12" xfId="1" applyNumberFormat="1" applyFont="1" applyFill="1" applyBorder="1" applyAlignment="1" applyProtection="1">
      <alignment horizontal="left" vertical="center"/>
      <protection locked="0"/>
    </xf>
    <xf numFmtId="0" fontId="17" fillId="0" borderId="0" xfId="1" applyFont="1" applyBorder="1" applyAlignment="1"/>
    <xf numFmtId="0" fontId="23" fillId="0" borderId="0" xfId="0" applyFont="1" applyBorder="1"/>
    <xf numFmtId="0" fontId="21" fillId="0" borderId="17" xfId="1" applyFont="1" applyBorder="1" applyAlignment="1" applyProtection="1">
      <alignment horizontal="center" vertical="center"/>
      <protection locked="0"/>
    </xf>
    <xf numFmtId="0" fontId="21" fillId="0" borderId="0" xfId="1" applyFont="1" applyBorder="1" applyAlignment="1" applyProtection="1">
      <alignment horizontal="center" vertical="center"/>
      <protection locked="0"/>
    </xf>
    <xf numFmtId="0" fontId="18" fillId="0" borderId="17" xfId="1" applyFont="1" applyBorder="1" applyAlignment="1" applyProtection="1">
      <alignment horizontal="center" vertical="top"/>
      <protection locked="0"/>
    </xf>
    <xf numFmtId="0" fontId="18" fillId="0" borderId="0" xfId="1" applyFont="1" applyBorder="1" applyAlignment="1" applyProtection="1">
      <alignment horizontal="center" vertical="top"/>
      <protection locked="0"/>
    </xf>
    <xf numFmtId="0" fontId="18" fillId="0" borderId="17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" fillId="0" borderId="3" xfId="1" applyNumberFormat="1" applyFont="1" applyBorder="1" applyAlignment="1" applyProtection="1">
      <alignment horizontal="center" vertical="center"/>
      <protection locked="0"/>
    </xf>
    <xf numFmtId="0" fontId="11" fillId="0" borderId="10" xfId="1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10" fillId="4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10" xfId="1" applyNumberFormat="1" applyFont="1" applyBorder="1" applyAlignment="1" applyProtection="1">
      <alignment horizontal="center" vertical="center" textRotation="90"/>
      <protection locked="0"/>
    </xf>
    <xf numFmtId="0" fontId="1" fillId="0" borderId="15" xfId="1" applyNumberFormat="1" applyFont="1" applyBorder="1" applyAlignment="1" applyProtection="1">
      <alignment horizontal="center" vertical="center" textRotation="90"/>
      <protection locked="0"/>
    </xf>
    <xf numFmtId="0" fontId="13" fillId="4" borderId="3" xfId="1" applyNumberFormat="1" applyFont="1" applyFill="1" applyBorder="1" applyAlignment="1" applyProtection="1">
      <alignment horizontal="center" vertical="center"/>
      <protection locked="0"/>
    </xf>
    <xf numFmtId="0" fontId="10" fillId="4" borderId="10" xfId="1" applyNumberFormat="1" applyFont="1" applyFill="1" applyBorder="1" applyAlignment="1" applyProtection="1">
      <alignment horizontal="center" vertical="center"/>
      <protection locked="0"/>
    </xf>
    <xf numFmtId="0" fontId="10" fillId="4" borderId="15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" fillId="0" borderId="3" xfId="1" applyNumberFormat="1" applyFont="1" applyBorder="1" applyAlignment="1" applyProtection="1">
      <alignment horizontal="center" vertical="center" wrapText="1"/>
      <protection locked="0"/>
    </xf>
    <xf numFmtId="0" fontId="1" fillId="0" borderId="0" xfId="1"/>
    <xf numFmtId="0" fontId="1" fillId="0" borderId="8" xfId="1" applyNumberFormat="1" applyFont="1" applyBorder="1" applyAlignment="1" applyProtection="1">
      <alignment horizontal="center" vertical="center"/>
      <protection locked="0"/>
    </xf>
    <xf numFmtId="0" fontId="1" fillId="0" borderId="11" xfId="1" applyNumberFormat="1" applyFont="1" applyBorder="1" applyAlignment="1" applyProtection="1">
      <alignment horizontal="center" vertical="center"/>
      <protection locked="0"/>
    </xf>
    <xf numFmtId="0" fontId="1" fillId="0" borderId="9" xfId="1" applyNumberFormat="1" applyFont="1" applyBorder="1" applyAlignment="1" applyProtection="1">
      <alignment horizontal="center" vertical="center"/>
      <protection locked="0"/>
    </xf>
    <xf numFmtId="0" fontId="1" fillId="0" borderId="17" xfId="1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18" xfId="1" applyNumberFormat="1" applyFont="1" applyBorder="1" applyAlignment="1" applyProtection="1">
      <alignment horizontal="center" vertical="center"/>
      <protection locked="0"/>
    </xf>
    <xf numFmtId="0" fontId="1" fillId="0" borderId="5" xfId="1" applyNumberFormat="1" applyFont="1" applyBorder="1" applyAlignment="1" applyProtection="1">
      <alignment horizontal="center" vertical="center"/>
      <protection locked="0"/>
    </xf>
    <xf numFmtId="0" fontId="1" fillId="0" borderId="12" xfId="1" applyNumberFormat="1" applyFont="1" applyBorder="1" applyAlignment="1" applyProtection="1">
      <alignment horizontal="center" vertical="center"/>
      <protection locked="0"/>
    </xf>
    <xf numFmtId="0" fontId="1" fillId="0" borderId="13" xfId="1" applyNumberFormat="1" applyFont="1" applyBorder="1" applyAlignment="1" applyProtection="1">
      <alignment horizontal="center" vertical="center"/>
      <protection locked="0"/>
    </xf>
    <xf numFmtId="0" fontId="8" fillId="0" borderId="3" xfId="1" applyNumberFormat="1" applyFont="1" applyBorder="1" applyAlignment="1" applyProtection="1">
      <alignment horizontal="center" vertical="center"/>
      <protection locked="0"/>
    </xf>
    <xf numFmtId="0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2" xfId="1" applyNumberFormat="1" applyFont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center" vertical="center"/>
      <protection locked="0"/>
    </xf>
    <xf numFmtId="0" fontId="1" fillId="3" borderId="3" xfId="1" applyNumberFormat="1" applyFont="1" applyFill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center" vertical="center"/>
    </xf>
    <xf numFmtId="0" fontId="1" fillId="2" borderId="4" xfId="1" applyNumberFormat="1" applyFont="1" applyFill="1" applyBorder="1" applyAlignment="1" applyProtection="1">
      <alignment horizontal="center" vertical="center"/>
      <protection locked="0"/>
    </xf>
    <xf numFmtId="0" fontId="1" fillId="2" borderId="7" xfId="1" applyNumberFormat="1" applyFont="1" applyFill="1" applyBorder="1" applyAlignment="1" applyProtection="1">
      <alignment horizontal="center" vertical="center"/>
      <protection locked="0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NumberFormat="1" applyFont="1" applyFill="1" applyBorder="1" applyAlignment="1" applyProtection="1">
      <alignment horizontal="center" vertical="center"/>
      <protection locked="0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7" xfId="1" applyNumberFormat="1" applyFont="1" applyFill="1" applyBorder="1" applyAlignment="1" applyProtection="1">
      <alignment horizontal="center" vertical="center"/>
      <protection locked="0"/>
    </xf>
    <xf numFmtId="0" fontId="9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7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NumberFormat="1" applyFont="1" applyFill="1" applyBorder="1" applyAlignment="1" applyProtection="1">
      <alignment horizontal="center" vertical="center"/>
      <protection locked="0"/>
    </xf>
    <xf numFmtId="0" fontId="45" fillId="0" borderId="17" xfId="2" applyFont="1" applyFill="1" applyBorder="1" applyAlignment="1"/>
    <xf numFmtId="0" fontId="45" fillId="0" borderId="0" xfId="2" applyFont="1" applyFill="1" applyBorder="1" applyAlignment="1"/>
    <xf numFmtId="0" fontId="33" fillId="0" borderId="3" xfId="2" applyNumberFormat="1" applyFont="1" applyFill="1" applyBorder="1" applyAlignment="1" applyProtection="1">
      <alignment horizontal="center" textRotation="90" wrapText="1"/>
    </xf>
    <xf numFmtId="0" fontId="33" fillId="0" borderId="3" xfId="2" applyNumberFormat="1" applyFont="1" applyFill="1" applyBorder="1" applyAlignment="1" applyProtection="1">
      <alignment horizontal="center" vertical="center" wrapText="1"/>
    </xf>
    <xf numFmtId="0" fontId="33" fillId="0" borderId="3" xfId="2" applyNumberFormat="1" applyFont="1" applyFill="1" applyBorder="1" applyAlignment="1" applyProtection="1">
      <alignment horizontal="center" wrapText="1"/>
    </xf>
    <xf numFmtId="0" fontId="35" fillId="7" borderId="1" xfId="2" applyNumberFormat="1" applyFont="1" applyFill="1" applyBorder="1" applyAlignment="1" applyProtection="1">
      <alignment horizontal="left" vertical="center" wrapText="1"/>
    </xf>
    <xf numFmtId="0" fontId="35" fillId="7" borderId="3" xfId="2" applyNumberFormat="1" applyFont="1" applyFill="1" applyBorder="1" applyAlignment="1" applyProtection="1">
      <alignment horizontal="left" vertical="center" wrapText="1"/>
    </xf>
    <xf numFmtId="0" fontId="35" fillId="7" borderId="17" xfId="2" applyNumberFormat="1" applyFont="1" applyFill="1" applyBorder="1" applyAlignment="1" applyProtection="1">
      <alignment horizontal="left" vertical="top" wrapText="1"/>
    </xf>
    <xf numFmtId="0" fontId="35" fillId="7" borderId="0" xfId="2" applyNumberFormat="1" applyFont="1" applyFill="1" applyBorder="1" applyAlignment="1" applyProtection="1">
      <alignment horizontal="left" vertical="top" wrapText="1"/>
    </xf>
    <xf numFmtId="0" fontId="35" fillId="7" borderId="38" xfId="2" applyNumberFormat="1" applyFont="1" applyFill="1" applyBorder="1" applyAlignment="1" applyProtection="1">
      <alignment horizontal="left" vertical="top" wrapText="1"/>
    </xf>
    <xf numFmtId="0" fontId="35" fillId="7" borderId="5" xfId="2" applyNumberFormat="1" applyFont="1" applyFill="1" applyBorder="1" applyAlignment="1" applyProtection="1">
      <alignment horizontal="left" vertical="top" wrapText="1"/>
    </xf>
    <xf numFmtId="0" fontId="35" fillId="7" borderId="12" xfId="2" applyNumberFormat="1" applyFont="1" applyFill="1" applyBorder="1" applyAlignment="1" applyProtection="1">
      <alignment horizontal="left" vertical="top" wrapText="1"/>
    </xf>
    <xf numFmtId="0" fontId="35" fillId="7" borderId="32" xfId="2" applyNumberFormat="1" applyFont="1" applyFill="1" applyBorder="1" applyAlignment="1" applyProtection="1">
      <alignment horizontal="left" vertical="top" wrapText="1"/>
    </xf>
    <xf numFmtId="0" fontId="35" fillId="7" borderId="14" xfId="2" applyNumberFormat="1" applyFont="1" applyFill="1" applyBorder="1" applyAlignment="1" applyProtection="1">
      <alignment horizontal="left" vertical="center" wrapText="1"/>
    </xf>
    <xf numFmtId="0" fontId="35" fillId="7" borderId="15" xfId="2" applyNumberFormat="1" applyFont="1" applyFill="1" applyBorder="1" applyAlignment="1" applyProtection="1">
      <alignment horizontal="left" vertical="center" wrapText="1"/>
    </xf>
    <xf numFmtId="0" fontId="35" fillId="7" borderId="39" xfId="2" applyNumberFormat="1" applyFont="1" applyFill="1" applyBorder="1" applyAlignment="1" applyProtection="1">
      <alignment horizontal="left" vertical="center" wrapText="1"/>
    </xf>
    <xf numFmtId="0" fontId="35" fillId="7" borderId="7" xfId="2" applyNumberFormat="1" applyFont="1" applyFill="1" applyBorder="1" applyAlignment="1" applyProtection="1">
      <alignment horizontal="left" vertical="center" wrapText="1"/>
    </xf>
    <xf numFmtId="0" fontId="35" fillId="7" borderId="2" xfId="2" applyNumberFormat="1" applyFont="1" applyFill="1" applyBorder="1" applyAlignment="1" applyProtection="1">
      <alignment horizontal="left" vertical="center" wrapText="1"/>
    </xf>
    <xf numFmtId="0" fontId="35" fillId="7" borderId="22" xfId="2" applyNumberFormat="1" applyFont="1" applyFill="1" applyBorder="1" applyAlignment="1" applyProtection="1">
      <alignment horizontal="left" vertical="center" wrapText="1"/>
    </xf>
    <xf numFmtId="0" fontId="35" fillId="7" borderId="23" xfId="2" applyNumberFormat="1" applyFont="1" applyFill="1" applyBorder="1" applyAlignment="1" applyProtection="1">
      <alignment horizontal="left" vertical="center" wrapText="1"/>
    </xf>
    <xf numFmtId="0" fontId="33" fillId="0" borderId="8" xfId="2" applyNumberFormat="1" applyFont="1" applyFill="1" applyBorder="1" applyAlignment="1" applyProtection="1">
      <alignment horizontal="center" vertical="top"/>
    </xf>
    <xf numFmtId="0" fontId="33" fillId="0" borderId="11" xfId="2" applyNumberFormat="1" applyFont="1" applyFill="1" applyBorder="1" applyAlignment="1" applyProtection="1">
      <alignment horizontal="center" vertical="top"/>
    </xf>
    <xf numFmtId="0" fontId="33" fillId="0" borderId="17" xfId="2" applyNumberFormat="1" applyFont="1" applyFill="1" applyBorder="1" applyAlignment="1" applyProtection="1">
      <alignment horizontal="center" vertical="top"/>
    </xf>
    <xf numFmtId="0" fontId="33" fillId="0" borderId="0" xfId="2" applyNumberFormat="1" applyFont="1" applyFill="1" applyBorder="1" applyAlignment="1" applyProtection="1">
      <alignment horizontal="center" vertical="top"/>
    </xf>
    <xf numFmtId="0" fontId="33" fillId="0" borderId="3" xfId="2" applyNumberFormat="1" applyFont="1" applyFill="1" applyBorder="1" applyAlignment="1" applyProtection="1">
      <alignment horizontal="center" vertical="center" textRotation="90"/>
    </xf>
    <xf numFmtId="0" fontId="33" fillId="0" borderId="3" xfId="2" applyNumberFormat="1" applyFont="1" applyFill="1" applyBorder="1" applyAlignment="1" applyProtection="1">
      <alignment horizontal="left" vertical="center" wrapText="1"/>
    </xf>
    <xf numFmtId="0" fontId="33" fillId="0" borderId="10" xfId="2" applyNumberFormat="1" applyFont="1" applyFill="1" applyBorder="1" applyAlignment="1" applyProtection="1">
      <alignment horizontal="center" vertical="center" textRotation="90" wrapText="1"/>
    </xf>
    <xf numFmtId="0" fontId="33" fillId="0" borderId="29" xfId="2" applyNumberFormat="1" applyFont="1" applyFill="1" applyBorder="1" applyAlignment="1" applyProtection="1">
      <alignment horizontal="center" vertical="center" textRotation="90" wrapText="1"/>
    </xf>
    <xf numFmtId="0" fontId="33" fillId="0" borderId="15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1" fillId="7" borderId="3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8">
    <cellStyle name="Обычный" xfId="0" builtinId="0"/>
    <cellStyle name="Обычный 2" xfId="5"/>
    <cellStyle name="Обычный 2 2" xfId="6"/>
    <cellStyle name="Обычный 3" xfId="7"/>
    <cellStyle name="Обычный 3 2" xfId="2"/>
    <cellStyle name="Обычный 3 2 2" xfId="3"/>
    <cellStyle name="Обычный 4" xfId="1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3</xdr:col>
      <xdr:colOff>390525</xdr:colOff>
      <xdr:row>3</xdr:row>
      <xdr:rowOff>285750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81"/>
  <sheetViews>
    <sheetView tabSelected="1" topLeftCell="A5" workbookViewId="0">
      <selection activeCell="AX17" sqref="AX17"/>
    </sheetView>
  </sheetViews>
  <sheetFormatPr defaultColWidth="4.140625" defaultRowHeight="15"/>
  <cols>
    <col min="1" max="2" width="2.140625" customWidth="1"/>
    <col min="3" max="3" width="3.42578125" customWidth="1"/>
    <col min="4" max="4" width="5.28515625" customWidth="1"/>
    <col min="5" max="49" width="2.140625" customWidth="1"/>
    <col min="50" max="50" width="2.7109375" customWidth="1"/>
    <col min="51" max="52" width="2.140625" customWidth="1"/>
    <col min="53" max="53" width="4.28515625" customWidth="1"/>
  </cols>
  <sheetData>
    <row r="1" spans="1:6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28"/>
      <c r="T1" s="28"/>
      <c r="U1" s="28"/>
      <c r="V1" s="28"/>
      <c r="W1" s="28"/>
      <c r="X1" s="28"/>
      <c r="Y1" s="28"/>
      <c r="Z1" s="29" t="s">
        <v>252</v>
      </c>
      <c r="AA1" s="28"/>
      <c r="AB1" s="28"/>
      <c r="AC1" s="28"/>
      <c r="AD1" s="28"/>
      <c r="AE1" s="28"/>
      <c r="AF1" s="28"/>
      <c r="AG1" s="28"/>
      <c r="AH1" s="28"/>
      <c r="AI1" s="30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31"/>
      <c r="AY1" s="31"/>
      <c r="AZ1" s="31"/>
      <c r="BA1" s="32"/>
      <c r="BB1" s="12"/>
      <c r="BC1" s="12"/>
      <c r="BD1" s="12"/>
      <c r="BE1" s="12"/>
      <c r="BF1" s="12"/>
      <c r="BG1" s="12"/>
      <c r="BH1" s="12"/>
      <c r="BI1" s="12"/>
      <c r="BJ1" s="12"/>
    </row>
    <row r="2" spans="1:62">
      <c r="A2" s="33"/>
      <c r="B2" s="34"/>
      <c r="C2" s="34"/>
      <c r="D2" s="35"/>
      <c r="E2" s="36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7" t="s">
        <v>253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5"/>
      <c r="AZ2" s="35"/>
      <c r="BA2" s="38"/>
      <c r="BB2" s="12"/>
      <c r="BC2" s="12"/>
      <c r="BD2" s="12"/>
      <c r="BE2" s="12"/>
      <c r="BF2" s="12"/>
      <c r="BG2" s="12"/>
      <c r="BH2" s="12"/>
      <c r="BI2" s="12"/>
      <c r="BJ2" s="12"/>
    </row>
    <row r="3" spans="1:62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7" t="s">
        <v>254</v>
      </c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5"/>
      <c r="AY3" s="35"/>
      <c r="AZ3" s="35"/>
      <c r="BA3" s="38"/>
      <c r="BB3" s="12"/>
      <c r="BC3" s="12"/>
      <c r="BD3" s="12"/>
      <c r="BE3" s="12"/>
      <c r="BF3" s="12"/>
      <c r="BG3" s="12"/>
      <c r="BH3" s="12"/>
      <c r="BI3" s="12"/>
      <c r="BJ3" s="12"/>
    </row>
    <row r="4" spans="1:62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5"/>
      <c r="BA4" s="38"/>
      <c r="BB4" s="12"/>
      <c r="BC4" s="12"/>
      <c r="BD4" s="12"/>
      <c r="BE4" s="12"/>
      <c r="BF4" s="12"/>
      <c r="BG4" s="12"/>
      <c r="BH4" s="12"/>
      <c r="BI4" s="12"/>
      <c r="BJ4" s="12"/>
    </row>
    <row r="5" spans="1:6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5"/>
      <c r="BA5" s="38"/>
      <c r="BB5" s="12"/>
      <c r="BC5" s="12"/>
      <c r="BD5" s="12"/>
      <c r="BE5" s="12"/>
      <c r="BF5" s="12"/>
      <c r="BG5" s="12"/>
      <c r="BH5" s="12"/>
      <c r="BI5" s="12"/>
      <c r="BJ5" s="12"/>
    </row>
    <row r="6" spans="1:62">
      <c r="A6" s="39" t="s">
        <v>255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40" t="s">
        <v>256</v>
      </c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5"/>
      <c r="BA6" s="38"/>
      <c r="BB6" s="12"/>
      <c r="BC6" s="12"/>
      <c r="BD6" s="12"/>
      <c r="BE6" s="12"/>
      <c r="BF6" s="12"/>
      <c r="BG6" s="12"/>
      <c r="BH6" s="12"/>
      <c r="BI6" s="12"/>
      <c r="BJ6" s="12"/>
    </row>
    <row r="7" spans="1:62">
      <c r="A7" s="41" t="s">
        <v>257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42" t="s">
        <v>357</v>
      </c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5"/>
      <c r="BA7" s="38"/>
      <c r="BB7" s="12"/>
      <c r="BC7" s="12"/>
      <c r="BD7" s="12"/>
      <c r="BE7" s="12"/>
      <c r="BF7" s="12"/>
      <c r="BG7" s="12"/>
      <c r="BH7" s="12"/>
      <c r="BI7" s="12"/>
      <c r="BJ7" s="12"/>
    </row>
    <row r="8" spans="1:6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5"/>
      <c r="BA8" s="38"/>
      <c r="BB8" s="12"/>
      <c r="BC8" s="12"/>
      <c r="BD8" s="12"/>
      <c r="BE8" s="12"/>
      <c r="BF8" s="12"/>
      <c r="BG8" s="12"/>
      <c r="BH8" s="12"/>
      <c r="BI8" s="12"/>
      <c r="BJ8" s="12"/>
    </row>
    <row r="9" spans="1:62">
      <c r="A9" s="33" t="s">
        <v>258</v>
      </c>
      <c r="B9" s="34"/>
      <c r="C9" s="34"/>
      <c r="D9" s="34"/>
      <c r="E9" s="34"/>
      <c r="F9" s="34"/>
      <c r="G9" s="34"/>
      <c r="H9" s="4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43" t="s">
        <v>259</v>
      </c>
      <c r="AK9" s="34"/>
      <c r="AL9" s="34"/>
      <c r="AM9" s="34"/>
      <c r="AN9" s="34"/>
      <c r="AO9" s="34"/>
      <c r="AP9" s="34"/>
      <c r="AQ9" s="42"/>
      <c r="AR9" s="34"/>
      <c r="AS9" s="34"/>
      <c r="AT9" s="287" t="s">
        <v>356</v>
      </c>
      <c r="AU9" s="287"/>
      <c r="AV9" s="287"/>
      <c r="AW9" s="287"/>
      <c r="AX9" s="287"/>
      <c r="AY9" s="34"/>
      <c r="AZ9" s="35"/>
      <c r="BA9" s="38"/>
      <c r="BB9" s="12"/>
      <c r="BC9" s="12"/>
      <c r="BD9" s="12"/>
      <c r="BE9" s="12"/>
      <c r="BF9" s="12"/>
      <c r="BG9" s="12"/>
      <c r="BH9" s="12"/>
      <c r="BI9" s="12"/>
      <c r="BJ9" s="12"/>
    </row>
    <row r="10" spans="1:6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5"/>
      <c r="BA10" s="38"/>
      <c r="BB10" s="12"/>
      <c r="BC10" s="12"/>
      <c r="BD10" s="12"/>
      <c r="BE10" s="12"/>
      <c r="BF10" s="12"/>
      <c r="BG10" s="12"/>
      <c r="BH10" s="12"/>
      <c r="BI10" s="12"/>
      <c r="BJ10" s="12"/>
    </row>
    <row r="11" spans="1:62">
      <c r="A11" s="44" t="s">
        <v>260</v>
      </c>
      <c r="B11" s="45"/>
      <c r="C11" s="45"/>
      <c r="D11" s="45"/>
      <c r="E11" s="45"/>
      <c r="F11" s="45"/>
      <c r="G11" s="310" t="s">
        <v>340</v>
      </c>
      <c r="H11" s="311"/>
      <c r="I11" s="311"/>
      <c r="J11" s="311"/>
      <c r="K11" s="311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 t="s">
        <v>260</v>
      </c>
      <c r="AK11" s="45"/>
      <c r="AL11" s="45"/>
      <c r="AM11" s="45"/>
      <c r="AN11" s="45"/>
      <c r="AO11" s="45"/>
      <c r="AP11" s="45"/>
      <c r="AQ11" s="45"/>
      <c r="AR11" s="45"/>
      <c r="AS11" s="45"/>
      <c r="AT11" s="310" t="s">
        <v>340</v>
      </c>
      <c r="AU11" s="310"/>
      <c r="AV11" s="310"/>
      <c r="AW11" s="310"/>
      <c r="AX11" s="310"/>
      <c r="AY11" s="45"/>
      <c r="AZ11" s="47"/>
      <c r="BA11" s="48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5"/>
      <c r="BA12" s="38"/>
      <c r="BB12" s="12"/>
      <c r="BC12" s="12"/>
      <c r="BD12" s="12"/>
      <c r="BE12" s="12"/>
      <c r="BF12" s="12"/>
      <c r="BG12" s="12"/>
      <c r="BH12" s="12"/>
      <c r="BI12" s="12"/>
      <c r="BJ12" s="12"/>
    </row>
    <row r="13" spans="1:62">
      <c r="A13" s="312" t="s">
        <v>261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4"/>
      <c r="AX13" s="34"/>
      <c r="AY13" s="34"/>
      <c r="AZ13" s="35"/>
      <c r="BA13" s="38"/>
      <c r="BB13" s="12"/>
      <c r="BC13" s="12"/>
      <c r="BD13" s="12"/>
      <c r="BE13" s="12"/>
      <c r="BF13" s="12"/>
      <c r="BG13" s="12"/>
      <c r="BH13" s="12"/>
      <c r="BI13" s="12"/>
      <c r="BJ13" s="12"/>
    </row>
    <row r="14" spans="1:62">
      <c r="A14" s="314" t="s">
        <v>262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45"/>
      <c r="AX14" s="45"/>
      <c r="AY14" s="45"/>
      <c r="AZ14" s="47"/>
      <c r="BA14" s="48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>
      <c r="A15" s="316" t="s">
        <v>263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45"/>
      <c r="AX15" s="45"/>
      <c r="AY15" s="45"/>
      <c r="AZ15" s="47"/>
      <c r="BA15" s="48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>
      <c r="A16" s="307" t="s">
        <v>275</v>
      </c>
      <c r="B16" s="308"/>
      <c r="C16" s="308"/>
      <c r="D16" s="308"/>
      <c r="E16" s="308"/>
      <c r="F16" s="22"/>
      <c r="G16" s="309" t="s">
        <v>276</v>
      </c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45"/>
      <c r="AX16" s="45"/>
      <c r="AY16" s="45"/>
      <c r="AZ16" s="47"/>
      <c r="BA16" s="48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>
      <c r="A17" s="296"/>
      <c r="B17" s="297"/>
      <c r="C17" s="297"/>
      <c r="D17" s="297"/>
      <c r="E17" s="297"/>
      <c r="F17" s="297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3"/>
      <c r="AW17" s="34"/>
      <c r="AX17" s="34"/>
      <c r="AY17" s="34"/>
      <c r="AZ17" s="35"/>
      <c r="BA17" s="38"/>
      <c r="BB17" s="12"/>
      <c r="BC17" s="12"/>
      <c r="BD17" s="12"/>
      <c r="BE17" s="12"/>
      <c r="BF17" s="12"/>
      <c r="BG17" s="12"/>
      <c r="BH17" s="12"/>
      <c r="BI17" s="12"/>
      <c r="BJ17" s="12"/>
    </row>
    <row r="18" spans="1:6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99" t="s">
        <v>264</v>
      </c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24"/>
      <c r="AW18" s="53"/>
      <c r="AX18" s="53"/>
      <c r="AY18" s="53"/>
      <c r="AZ18" s="52"/>
      <c r="BA18" s="54"/>
      <c r="BB18" s="21"/>
      <c r="BC18" s="21"/>
      <c r="BD18" s="21"/>
      <c r="BE18" s="21"/>
      <c r="BF18" s="21"/>
      <c r="BG18" s="21"/>
      <c r="BH18" s="21"/>
      <c r="BI18" s="21"/>
      <c r="BJ18" s="21"/>
    </row>
    <row r="19" spans="1:6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38"/>
      <c r="BB19" s="12"/>
      <c r="BC19" s="12"/>
      <c r="BD19" s="12"/>
      <c r="BE19" s="12"/>
      <c r="BF19" s="12"/>
      <c r="BG19" s="12"/>
      <c r="BH19" s="12"/>
      <c r="BI19" s="12"/>
      <c r="BJ19" s="12"/>
    </row>
    <row r="20" spans="1:62">
      <c r="A20" s="5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 t="s">
        <v>265</v>
      </c>
      <c r="P20" s="36"/>
      <c r="Q20" s="36"/>
      <c r="R20" s="36"/>
      <c r="S20" s="36"/>
      <c r="T20" s="36"/>
      <c r="U20" s="36"/>
      <c r="V20" s="36"/>
      <c r="W20" s="300" t="s">
        <v>277</v>
      </c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1"/>
      <c r="BB20" s="12"/>
      <c r="BC20" s="12"/>
      <c r="BD20" s="12"/>
      <c r="BE20" s="12"/>
      <c r="BF20" s="12"/>
      <c r="BG20" s="12"/>
      <c r="BH20" s="12"/>
      <c r="BI20" s="12"/>
      <c r="BJ20" s="12"/>
    </row>
    <row r="21" spans="1:62">
      <c r="A21" s="5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1"/>
      <c r="BB21" s="12"/>
      <c r="BC21" s="12"/>
      <c r="BD21" s="12"/>
      <c r="BE21" s="12"/>
      <c r="BF21" s="12"/>
      <c r="BG21" s="12"/>
      <c r="BH21" s="12"/>
      <c r="BI21" s="12"/>
      <c r="BJ21" s="12"/>
    </row>
    <row r="22" spans="1:62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 t="s">
        <v>266</v>
      </c>
      <c r="P22" s="57"/>
      <c r="Q22" s="57"/>
      <c r="R22" s="57"/>
      <c r="S22" s="57"/>
      <c r="T22" s="57"/>
      <c r="U22" s="57"/>
      <c r="V22" s="57"/>
      <c r="W22" s="58" t="s">
        <v>267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9"/>
      <c r="BA22" s="6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>
      <c r="A23" s="5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5"/>
      <c r="BA23" s="38"/>
      <c r="BB23" s="12"/>
      <c r="BC23" s="12"/>
      <c r="BD23" s="12"/>
      <c r="BE23" s="12"/>
      <c r="BF23" s="12"/>
      <c r="BG23" s="12"/>
      <c r="BH23" s="12"/>
      <c r="BI23" s="12"/>
      <c r="BJ23" s="12"/>
    </row>
    <row r="24" spans="1:62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 t="s">
        <v>268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302" t="s">
        <v>269</v>
      </c>
      <c r="AB24" s="302"/>
      <c r="AC24" s="302"/>
      <c r="AD24" s="302"/>
      <c r="AE24" s="302"/>
      <c r="AF24" s="45" t="s">
        <v>270</v>
      </c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47"/>
      <c r="BA24" s="48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>
      <c r="A25" s="5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5"/>
      <c r="BA25" s="38"/>
      <c r="BB25" s="12"/>
      <c r="BC25" s="12"/>
      <c r="BD25" s="12"/>
      <c r="BE25" s="12"/>
      <c r="BF25" s="12"/>
      <c r="BG25" s="12"/>
      <c r="BH25" s="12"/>
      <c r="BI25" s="12"/>
      <c r="BJ25" s="12"/>
    </row>
    <row r="26" spans="1:6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 t="s">
        <v>271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303">
        <v>44935</v>
      </c>
      <c r="AD26" s="304"/>
      <c r="AE26" s="304"/>
      <c r="AF26" s="304"/>
      <c r="AG26" s="304"/>
      <c r="AH26" s="57"/>
      <c r="AI26" s="305" t="s">
        <v>272</v>
      </c>
      <c r="AJ26" s="305"/>
      <c r="AK26" s="306">
        <v>2</v>
      </c>
      <c r="AL26" s="306"/>
      <c r="AM26" s="306"/>
      <c r="AN26" s="306"/>
      <c r="AO26" s="306"/>
      <c r="AP26" s="306"/>
      <c r="AQ26" s="57"/>
      <c r="AR26" s="57"/>
      <c r="AS26" s="57"/>
      <c r="AT26" s="57"/>
      <c r="AU26" s="57"/>
      <c r="AV26" s="57"/>
      <c r="AW26" s="57"/>
      <c r="AX26" s="57"/>
      <c r="AY26" s="57"/>
      <c r="AZ26" s="47"/>
      <c r="BA26" s="48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>
      <c r="A27" s="5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5"/>
      <c r="BA27" s="38"/>
      <c r="BB27" s="12"/>
      <c r="BC27" s="12"/>
      <c r="BD27" s="12"/>
      <c r="BE27" s="12"/>
      <c r="BF27" s="12"/>
      <c r="BG27" s="12"/>
      <c r="BH27" s="12"/>
      <c r="BI27" s="12"/>
      <c r="BJ27" s="12"/>
    </row>
    <row r="28" spans="1:6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273</v>
      </c>
      <c r="P28" s="57"/>
      <c r="Q28" s="57"/>
      <c r="R28" s="57"/>
      <c r="S28" s="288" t="s">
        <v>342</v>
      </c>
      <c r="T28" s="288"/>
      <c r="U28" s="288"/>
      <c r="V28" s="288"/>
      <c r="W28" s="288"/>
      <c r="X28" s="57"/>
      <c r="Y28" s="57"/>
      <c r="Z28" s="57"/>
      <c r="AA28" s="57" t="s">
        <v>274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288" t="s">
        <v>341</v>
      </c>
      <c r="AO28" s="288"/>
      <c r="AP28" s="288"/>
      <c r="AQ28" s="288"/>
      <c r="AR28" s="288"/>
      <c r="AS28" s="57"/>
      <c r="AT28" s="57"/>
      <c r="AU28" s="57"/>
      <c r="AV28" s="57"/>
      <c r="AW28" s="57"/>
      <c r="AX28" s="57"/>
      <c r="AY28" s="57"/>
      <c r="AZ28" s="47"/>
      <c r="BA28" s="48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3"/>
    </row>
    <row r="30" spans="1:62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1"/>
    </row>
    <row r="31" spans="1:62">
      <c r="A31" s="292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1"/>
    </row>
    <row r="32" spans="1:62">
      <c r="A32" s="292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1"/>
    </row>
    <row r="33" spans="1:53">
      <c r="A33" s="292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1"/>
    </row>
    <row r="34" spans="1:53">
      <c r="A34" s="292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1"/>
    </row>
    <row r="35" spans="1:53">
      <c r="A35" s="292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1"/>
    </row>
    <row r="36" spans="1:53">
      <c r="A36" s="292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1"/>
    </row>
    <row r="37" spans="1:53">
      <c r="A37" s="292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1"/>
    </row>
    <row r="38" spans="1:53">
      <c r="A38" s="292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1"/>
    </row>
    <row r="39" spans="1:53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5"/>
    </row>
    <row r="40" spans="1:5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</row>
    <row r="42" spans="1:5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</row>
    <row r="43" spans="1:5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</row>
    <row r="44" spans="1:5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</row>
    <row r="45" spans="1:5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</row>
    <row r="46" spans="1:5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pans="1:5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</row>
    <row r="48" spans="1:5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</row>
    <row r="49" spans="1:5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</row>
    <row r="50" spans="1:5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</row>
    <row r="51" spans="1:5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1:5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</row>
    <row r="53" spans="1: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1:5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1:5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1:5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1:5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</row>
    <row r="61" spans="1:5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</row>
    <row r="62" spans="1:5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spans="1:5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</row>
    <row r="64" spans="1:5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</row>
    <row r="65" spans="1:5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</row>
    <row r="66" spans="1:5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</row>
    <row r="67" spans="1:5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</row>
    <row r="68" spans="1:5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</row>
    <row r="69" spans="1:5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</row>
    <row r="70" spans="1:5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</row>
    <row r="71" spans="1:5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</row>
    <row r="72" spans="1:5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</row>
    <row r="73" spans="1:5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</row>
    <row r="74" spans="1:5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</row>
    <row r="75" spans="1:5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</row>
    <row r="76" spans="1:5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</row>
    <row r="77" spans="1:5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</row>
    <row r="78" spans="1:5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</row>
    <row r="79" spans="1:5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</row>
    <row r="80" spans="1:5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</row>
    <row r="81" spans="1:5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</row>
  </sheetData>
  <mergeCells count="19">
    <mergeCell ref="A13:AV13"/>
    <mergeCell ref="A14:AV14"/>
    <mergeCell ref="A15:AV15"/>
    <mergeCell ref="AT9:AX9"/>
    <mergeCell ref="S28:W28"/>
    <mergeCell ref="AN28:AR28"/>
    <mergeCell ref="A30:BA39"/>
    <mergeCell ref="A17:F17"/>
    <mergeCell ref="G17:AU17"/>
    <mergeCell ref="O18:AB18"/>
    <mergeCell ref="W20:BA21"/>
    <mergeCell ref="AA24:AE24"/>
    <mergeCell ref="AC26:AG26"/>
    <mergeCell ref="AI26:AJ26"/>
    <mergeCell ref="AK26:AP26"/>
    <mergeCell ref="A16:E16"/>
    <mergeCell ref="G16:AV16"/>
    <mergeCell ref="G11:K11"/>
    <mergeCell ref="AT11:AX1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81"/>
  <sheetViews>
    <sheetView topLeftCell="A9" workbookViewId="0">
      <selection activeCell="BM24" sqref="BM24"/>
    </sheetView>
  </sheetViews>
  <sheetFormatPr defaultRowHeight="15"/>
  <cols>
    <col min="1" max="1" width="5.7109375" customWidth="1"/>
    <col min="2" max="53" width="2.7109375" customWidth="1"/>
    <col min="54" max="54" width="0.28515625" customWidth="1"/>
    <col min="55" max="55" width="1.5703125" customWidth="1"/>
    <col min="56" max="61" width="2.7109375" customWidth="1"/>
  </cols>
  <sheetData>
    <row r="1" spans="1:61">
      <c r="A1" t="s">
        <v>126</v>
      </c>
    </row>
    <row r="3" spans="1:61">
      <c r="A3" s="318" t="s">
        <v>127</v>
      </c>
      <c r="B3" s="318" t="s">
        <v>128</v>
      </c>
      <c r="C3" s="318"/>
      <c r="D3" s="318"/>
      <c r="E3" s="318"/>
      <c r="F3" s="322" t="s">
        <v>129</v>
      </c>
      <c r="G3" s="318" t="s">
        <v>130</v>
      </c>
      <c r="H3" s="318"/>
      <c r="I3" s="318"/>
      <c r="J3" s="322" t="s">
        <v>131</v>
      </c>
      <c r="K3" s="318" t="s">
        <v>132</v>
      </c>
      <c r="L3" s="318"/>
      <c r="M3" s="318"/>
      <c r="N3" s="7"/>
      <c r="O3" s="318" t="s">
        <v>133</v>
      </c>
      <c r="P3" s="318"/>
      <c r="Q3" s="318"/>
      <c r="R3" s="318"/>
      <c r="S3" s="322" t="s">
        <v>134</v>
      </c>
      <c r="T3" s="318" t="s">
        <v>135</v>
      </c>
      <c r="U3" s="318"/>
      <c r="V3" s="318"/>
      <c r="W3" s="322" t="s">
        <v>136</v>
      </c>
      <c r="X3" s="318" t="s">
        <v>137</v>
      </c>
      <c r="Y3" s="318"/>
      <c r="Z3" s="318"/>
      <c r="AA3" s="322" t="s">
        <v>138</v>
      </c>
      <c r="AB3" s="318" t="s">
        <v>139</v>
      </c>
      <c r="AC3" s="318"/>
      <c r="AD3" s="318"/>
      <c r="AE3" s="318"/>
      <c r="AF3" s="322" t="s">
        <v>140</v>
      </c>
      <c r="AG3" s="318" t="s">
        <v>141</v>
      </c>
      <c r="AH3" s="318"/>
      <c r="AI3" s="318"/>
      <c r="AJ3" s="322" t="s">
        <v>142</v>
      </c>
      <c r="AK3" s="318" t="s">
        <v>143</v>
      </c>
      <c r="AL3" s="318"/>
      <c r="AM3" s="318"/>
      <c r="AN3" s="318"/>
      <c r="AO3" s="318" t="s">
        <v>144</v>
      </c>
      <c r="AP3" s="318"/>
      <c r="AQ3" s="318"/>
      <c r="AR3" s="318"/>
      <c r="AS3" s="322" t="s">
        <v>145</v>
      </c>
      <c r="AT3" s="318" t="s">
        <v>146</v>
      </c>
      <c r="AU3" s="318"/>
      <c r="AV3" s="318"/>
      <c r="AW3" s="322" t="s">
        <v>147</v>
      </c>
      <c r="AX3" s="318" t="s">
        <v>148</v>
      </c>
      <c r="AY3" s="318"/>
      <c r="AZ3" s="318"/>
      <c r="BA3" s="318"/>
    </row>
    <row r="4" spans="1:61" ht="45.75" customHeight="1">
      <c r="A4" s="318"/>
      <c r="B4" s="8" t="s">
        <v>149</v>
      </c>
      <c r="C4" s="8" t="s">
        <v>150</v>
      </c>
      <c r="D4" s="8" t="s">
        <v>151</v>
      </c>
      <c r="E4" s="8" t="s">
        <v>152</v>
      </c>
      <c r="F4" s="323"/>
      <c r="G4" s="8" t="s">
        <v>153</v>
      </c>
      <c r="H4" s="8" t="s">
        <v>154</v>
      </c>
      <c r="I4" s="8" t="s">
        <v>155</v>
      </c>
      <c r="J4" s="323"/>
      <c r="K4" s="8" t="s">
        <v>156</v>
      </c>
      <c r="L4" s="8" t="s">
        <v>157</v>
      </c>
      <c r="M4" s="8" t="s">
        <v>158</v>
      </c>
      <c r="N4" s="8" t="s">
        <v>159</v>
      </c>
      <c r="O4" s="8" t="s">
        <v>149</v>
      </c>
      <c r="P4" s="8" t="s">
        <v>150</v>
      </c>
      <c r="Q4" s="8" t="s">
        <v>151</v>
      </c>
      <c r="R4" s="8" t="s">
        <v>152</v>
      </c>
      <c r="S4" s="323"/>
      <c r="T4" s="8" t="s">
        <v>160</v>
      </c>
      <c r="U4" s="8" t="s">
        <v>161</v>
      </c>
      <c r="V4" s="8" t="s">
        <v>162</v>
      </c>
      <c r="W4" s="323"/>
      <c r="X4" s="8" t="s">
        <v>163</v>
      </c>
      <c r="Y4" s="8" t="s">
        <v>164</v>
      </c>
      <c r="Z4" s="8" t="s">
        <v>165</v>
      </c>
      <c r="AA4" s="323"/>
      <c r="AB4" s="8" t="s">
        <v>163</v>
      </c>
      <c r="AC4" s="8" t="s">
        <v>164</v>
      </c>
      <c r="AD4" s="8" t="s">
        <v>165</v>
      </c>
      <c r="AE4" s="8" t="s">
        <v>166</v>
      </c>
      <c r="AF4" s="323"/>
      <c r="AG4" s="8" t="s">
        <v>153</v>
      </c>
      <c r="AH4" s="8" t="s">
        <v>154</v>
      </c>
      <c r="AI4" s="8" t="s">
        <v>155</v>
      </c>
      <c r="AJ4" s="323"/>
      <c r="AK4" s="8" t="s">
        <v>167</v>
      </c>
      <c r="AL4" s="8" t="s">
        <v>168</v>
      </c>
      <c r="AM4" s="8" t="s">
        <v>169</v>
      </c>
      <c r="AN4" s="8" t="s">
        <v>170</v>
      </c>
      <c r="AO4" s="8" t="s">
        <v>149</v>
      </c>
      <c r="AP4" s="8" t="s">
        <v>150</v>
      </c>
      <c r="AQ4" s="8" t="s">
        <v>151</v>
      </c>
      <c r="AR4" s="8" t="s">
        <v>152</v>
      </c>
      <c r="AS4" s="323"/>
      <c r="AT4" s="8" t="s">
        <v>153</v>
      </c>
      <c r="AU4" s="8" t="s">
        <v>154</v>
      </c>
      <c r="AV4" s="8" t="s">
        <v>155</v>
      </c>
      <c r="AW4" s="323"/>
      <c r="AX4" s="8" t="s">
        <v>156</v>
      </c>
      <c r="AY4" s="8" t="s">
        <v>157</v>
      </c>
      <c r="AZ4" s="8" t="s">
        <v>158</v>
      </c>
      <c r="BA4" s="9" t="s">
        <v>171</v>
      </c>
    </row>
    <row r="5" spans="1:61">
      <c r="A5" s="318"/>
      <c r="B5" s="10" t="s">
        <v>172</v>
      </c>
      <c r="C5" s="10" t="s">
        <v>173</v>
      </c>
      <c r="D5" s="10" t="s">
        <v>174</v>
      </c>
      <c r="E5" s="10" t="s">
        <v>175</v>
      </c>
      <c r="F5" s="10" t="s">
        <v>176</v>
      </c>
      <c r="G5" s="10" t="s">
        <v>177</v>
      </c>
      <c r="H5" s="10" t="s">
        <v>178</v>
      </c>
      <c r="I5" s="10" t="s">
        <v>179</v>
      </c>
      <c r="J5" s="10" t="s">
        <v>180</v>
      </c>
      <c r="K5" s="10" t="s">
        <v>181</v>
      </c>
      <c r="L5" s="10" t="s">
        <v>182</v>
      </c>
      <c r="M5" s="10" t="s">
        <v>183</v>
      </c>
      <c r="N5" s="10" t="s">
        <v>184</v>
      </c>
      <c r="O5" s="10" t="s">
        <v>185</v>
      </c>
      <c r="P5" s="10" t="s">
        <v>186</v>
      </c>
      <c r="Q5" s="10" t="s">
        <v>187</v>
      </c>
      <c r="R5" s="10" t="s">
        <v>188</v>
      </c>
      <c r="S5" s="10" t="s">
        <v>189</v>
      </c>
      <c r="T5" s="10" t="s">
        <v>190</v>
      </c>
      <c r="U5" s="10" t="s">
        <v>191</v>
      </c>
      <c r="V5" s="10" t="s">
        <v>192</v>
      </c>
      <c r="W5" s="10" t="s">
        <v>193</v>
      </c>
      <c r="X5" s="10" t="s">
        <v>194</v>
      </c>
      <c r="Y5" s="10" t="s">
        <v>195</v>
      </c>
      <c r="Z5" s="10" t="s">
        <v>196</v>
      </c>
      <c r="AA5" s="10" t="s">
        <v>197</v>
      </c>
      <c r="AB5" s="10" t="s">
        <v>198</v>
      </c>
      <c r="AC5" s="10" t="s">
        <v>199</v>
      </c>
      <c r="AD5" s="10" t="s">
        <v>200</v>
      </c>
      <c r="AE5" s="10" t="s">
        <v>201</v>
      </c>
      <c r="AF5" s="10" t="s">
        <v>202</v>
      </c>
      <c r="AG5" s="10" t="s">
        <v>203</v>
      </c>
      <c r="AH5" s="10" t="s">
        <v>204</v>
      </c>
      <c r="AI5" s="10" t="s">
        <v>205</v>
      </c>
      <c r="AJ5" s="10" t="s">
        <v>206</v>
      </c>
      <c r="AK5" s="10" t="s">
        <v>207</v>
      </c>
      <c r="AL5" s="10" t="s">
        <v>208</v>
      </c>
      <c r="AM5" s="10" t="s">
        <v>209</v>
      </c>
      <c r="AN5" s="10" t="s">
        <v>210</v>
      </c>
      <c r="AO5" s="10" t="s">
        <v>211</v>
      </c>
      <c r="AP5" s="10" t="s">
        <v>212</v>
      </c>
      <c r="AQ5" s="10" t="s">
        <v>213</v>
      </c>
      <c r="AR5" s="10" t="s">
        <v>214</v>
      </c>
      <c r="AS5" s="10" t="s">
        <v>215</v>
      </c>
      <c r="AT5" s="10" t="s">
        <v>216</v>
      </c>
      <c r="AU5" s="10" t="s">
        <v>217</v>
      </c>
      <c r="AV5" s="10" t="s">
        <v>218</v>
      </c>
      <c r="AW5" s="10" t="s">
        <v>219</v>
      </c>
      <c r="AX5" s="10" t="s">
        <v>220</v>
      </c>
      <c r="AY5" s="10" t="s">
        <v>221</v>
      </c>
      <c r="AZ5" s="10" t="s">
        <v>222</v>
      </c>
      <c r="BA5" s="11" t="s">
        <v>223</v>
      </c>
    </row>
    <row r="6" spans="1:61" ht="11.1" customHeight="1">
      <c r="A6" s="327" t="s">
        <v>224</v>
      </c>
      <c r="B6" s="321"/>
      <c r="C6" s="321"/>
      <c r="D6" s="321"/>
      <c r="E6" s="324">
        <v>17</v>
      </c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19" t="s">
        <v>229</v>
      </c>
      <c r="T6" s="319" t="s">
        <v>229</v>
      </c>
      <c r="U6" s="321"/>
      <c r="V6" s="324">
        <v>22</v>
      </c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 t="s">
        <v>230</v>
      </c>
      <c r="AR6" s="321" t="s">
        <v>230</v>
      </c>
      <c r="AS6" s="319" t="s">
        <v>229</v>
      </c>
      <c r="AT6" s="319" t="s">
        <v>229</v>
      </c>
      <c r="AU6" s="319" t="s">
        <v>229</v>
      </c>
      <c r="AV6" s="319" t="s">
        <v>229</v>
      </c>
      <c r="AW6" s="319" t="s">
        <v>229</v>
      </c>
      <c r="AX6" s="319" t="s">
        <v>229</v>
      </c>
      <c r="AY6" s="319" t="s">
        <v>229</v>
      </c>
      <c r="AZ6" s="319" t="s">
        <v>229</v>
      </c>
      <c r="BA6" s="319" t="s">
        <v>229</v>
      </c>
    </row>
    <row r="7" spans="1:61" ht="11.1" customHeight="1">
      <c r="A7" s="327"/>
      <c r="B7" s="321"/>
      <c r="C7" s="321"/>
      <c r="D7" s="321"/>
      <c r="E7" s="324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0"/>
      <c r="T7" s="320"/>
      <c r="U7" s="321"/>
      <c r="V7" s="324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0"/>
      <c r="AT7" s="320"/>
      <c r="AU7" s="320"/>
      <c r="AV7" s="320"/>
      <c r="AW7" s="320"/>
      <c r="AX7" s="320"/>
      <c r="AY7" s="320"/>
      <c r="AZ7" s="320"/>
      <c r="BA7" s="320"/>
    </row>
    <row r="8" spans="1:61" ht="11.1" customHeight="1">
      <c r="A8" s="327" t="s">
        <v>225</v>
      </c>
      <c r="B8" s="321"/>
      <c r="C8" s="321"/>
      <c r="D8" s="321"/>
      <c r="E8" s="324">
        <v>16</v>
      </c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 t="s">
        <v>230</v>
      </c>
      <c r="S8" s="319" t="s">
        <v>229</v>
      </c>
      <c r="T8" s="319" t="s">
        <v>229</v>
      </c>
      <c r="U8" s="321"/>
      <c r="V8" s="324">
        <v>18</v>
      </c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>
        <v>0</v>
      </c>
      <c r="AN8" s="321">
        <v>0</v>
      </c>
      <c r="AO8" s="325">
        <v>0</v>
      </c>
      <c r="AP8" s="325">
        <v>8</v>
      </c>
      <c r="AQ8" s="325">
        <v>8</v>
      </c>
      <c r="AR8" s="321" t="s">
        <v>230</v>
      </c>
      <c r="AS8" s="319" t="s">
        <v>229</v>
      </c>
      <c r="AT8" s="319" t="s">
        <v>229</v>
      </c>
      <c r="AU8" s="319" t="s">
        <v>229</v>
      </c>
      <c r="AV8" s="319" t="s">
        <v>229</v>
      </c>
      <c r="AW8" s="319" t="s">
        <v>229</v>
      </c>
      <c r="AX8" s="319" t="s">
        <v>229</v>
      </c>
      <c r="AY8" s="319" t="s">
        <v>229</v>
      </c>
      <c r="AZ8" s="319" t="s">
        <v>229</v>
      </c>
      <c r="BA8" s="319" t="s">
        <v>229</v>
      </c>
    </row>
    <row r="9" spans="1:61" ht="11.1" customHeight="1">
      <c r="A9" s="327"/>
      <c r="B9" s="321"/>
      <c r="C9" s="321"/>
      <c r="D9" s="321"/>
      <c r="E9" s="324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0"/>
      <c r="T9" s="320"/>
      <c r="U9" s="321"/>
      <c r="V9" s="324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6"/>
      <c r="AP9" s="326"/>
      <c r="AQ9" s="326"/>
      <c r="AR9" s="321"/>
      <c r="AS9" s="320"/>
      <c r="AT9" s="320"/>
      <c r="AU9" s="320"/>
      <c r="AV9" s="320"/>
      <c r="AW9" s="320"/>
      <c r="AX9" s="320"/>
      <c r="AY9" s="320"/>
      <c r="AZ9" s="320"/>
      <c r="BA9" s="320"/>
    </row>
    <row r="10" spans="1:61" ht="11.1" customHeight="1">
      <c r="A10" s="327" t="s">
        <v>226</v>
      </c>
      <c r="B10" s="321"/>
      <c r="C10" s="321"/>
      <c r="D10" s="321"/>
      <c r="E10" s="324">
        <v>6</v>
      </c>
      <c r="F10" s="321"/>
      <c r="G10" s="321"/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8</v>
      </c>
      <c r="N10" s="321">
        <v>8</v>
      </c>
      <c r="O10" s="321">
        <v>8</v>
      </c>
      <c r="P10" s="321">
        <v>8</v>
      </c>
      <c r="Q10" s="321">
        <v>8</v>
      </c>
      <c r="R10" s="321" t="s">
        <v>230</v>
      </c>
      <c r="S10" s="319" t="s">
        <v>229</v>
      </c>
      <c r="T10" s="319" t="s">
        <v>229</v>
      </c>
      <c r="U10" s="321"/>
      <c r="V10" s="324">
        <v>10</v>
      </c>
      <c r="W10" s="321"/>
      <c r="X10" s="321"/>
      <c r="Y10" s="321"/>
      <c r="Z10" s="321"/>
      <c r="AA10" s="321"/>
      <c r="AB10" s="321"/>
      <c r="AC10" s="321"/>
      <c r="AD10" s="321"/>
      <c r="AE10" s="321">
        <v>0</v>
      </c>
      <c r="AF10" s="321">
        <v>0</v>
      </c>
      <c r="AG10" s="321">
        <v>0</v>
      </c>
      <c r="AH10" s="321">
        <v>0</v>
      </c>
      <c r="AI10" s="321">
        <v>8</v>
      </c>
      <c r="AJ10" s="321">
        <v>8</v>
      </c>
      <c r="AK10" s="321">
        <v>8</v>
      </c>
      <c r="AL10" s="321">
        <v>8</v>
      </c>
      <c r="AM10" s="321">
        <v>8</v>
      </c>
      <c r="AN10" s="321">
        <v>8</v>
      </c>
      <c r="AO10" s="321">
        <v>8</v>
      </c>
      <c r="AP10" s="321">
        <v>8</v>
      </c>
      <c r="AQ10" s="321">
        <v>8</v>
      </c>
      <c r="AR10" s="321">
        <v>8</v>
      </c>
      <c r="AS10" s="324" t="s">
        <v>230</v>
      </c>
      <c r="AT10" s="319" t="s">
        <v>229</v>
      </c>
      <c r="AU10" s="319" t="s">
        <v>229</v>
      </c>
      <c r="AV10" s="319" t="s">
        <v>229</v>
      </c>
      <c r="AW10" s="319" t="s">
        <v>229</v>
      </c>
      <c r="AX10" s="319" t="s">
        <v>229</v>
      </c>
      <c r="AY10" s="319" t="s">
        <v>229</v>
      </c>
      <c r="AZ10" s="319" t="s">
        <v>229</v>
      </c>
      <c r="BA10" s="319" t="s">
        <v>229</v>
      </c>
    </row>
    <row r="11" spans="1:61" ht="11.1" customHeight="1">
      <c r="A11" s="327"/>
      <c r="B11" s="321"/>
      <c r="C11" s="321"/>
      <c r="D11" s="321"/>
      <c r="E11" s="324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0"/>
      <c r="T11" s="320"/>
      <c r="U11" s="321"/>
      <c r="V11" s="324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4"/>
      <c r="AT11" s="320"/>
      <c r="AU11" s="320"/>
      <c r="AV11" s="320"/>
      <c r="AW11" s="320"/>
      <c r="AX11" s="320"/>
      <c r="AY11" s="320"/>
      <c r="AZ11" s="320"/>
      <c r="BA11" s="320"/>
    </row>
    <row r="12" spans="1:61" ht="11.1" customHeight="1">
      <c r="A12" s="327" t="s">
        <v>227</v>
      </c>
      <c r="B12" s="321"/>
      <c r="C12" s="321"/>
      <c r="D12" s="321"/>
      <c r="E12" s="324">
        <v>8</v>
      </c>
      <c r="F12" s="321"/>
      <c r="G12" s="321"/>
      <c r="H12" s="321"/>
      <c r="I12" s="321"/>
      <c r="J12" s="321">
        <v>0</v>
      </c>
      <c r="K12" s="321">
        <v>0</v>
      </c>
      <c r="L12" s="321">
        <v>0</v>
      </c>
      <c r="M12" s="321">
        <v>0</v>
      </c>
      <c r="N12" s="321">
        <v>8</v>
      </c>
      <c r="O12" s="321">
        <v>8</v>
      </c>
      <c r="P12" s="321">
        <v>8</v>
      </c>
      <c r="Q12" s="321">
        <v>8</v>
      </c>
      <c r="R12" s="321" t="s">
        <v>230</v>
      </c>
      <c r="S12" s="319" t="s">
        <v>229</v>
      </c>
      <c r="T12" s="319" t="s">
        <v>229</v>
      </c>
      <c r="U12" s="321"/>
      <c r="V12" s="324">
        <v>5</v>
      </c>
      <c r="W12" s="321"/>
      <c r="X12" s="321"/>
      <c r="Y12" s="321"/>
      <c r="Z12" s="321">
        <v>0</v>
      </c>
      <c r="AA12" s="321">
        <v>0</v>
      </c>
      <c r="AB12" s="321">
        <v>8</v>
      </c>
      <c r="AC12" s="321">
        <v>8</v>
      </c>
      <c r="AD12" s="321">
        <v>8</v>
      </c>
      <c r="AE12" s="321">
        <v>8</v>
      </c>
      <c r="AF12" s="321">
        <v>8</v>
      </c>
      <c r="AG12" s="321">
        <v>8</v>
      </c>
      <c r="AH12" s="321" t="s">
        <v>230</v>
      </c>
      <c r="AI12" s="321" t="s">
        <v>228</v>
      </c>
      <c r="AJ12" s="321" t="s">
        <v>228</v>
      </c>
      <c r="AK12" s="321" t="s">
        <v>228</v>
      </c>
      <c r="AL12" s="321" t="s">
        <v>228</v>
      </c>
      <c r="AM12" s="321" t="s">
        <v>226</v>
      </c>
      <c r="AN12" s="321" t="s">
        <v>226</v>
      </c>
      <c r="AO12" s="321" t="s">
        <v>226</v>
      </c>
      <c r="AP12" s="321" t="s">
        <v>226</v>
      </c>
      <c r="AQ12" s="321" t="s">
        <v>226</v>
      </c>
      <c r="AR12" s="321" t="s">
        <v>226</v>
      </c>
      <c r="AS12" s="319" t="s">
        <v>231</v>
      </c>
      <c r="AT12" s="319" t="s">
        <v>231</v>
      </c>
      <c r="AU12" s="319" t="s">
        <v>231</v>
      </c>
      <c r="AV12" s="319" t="s">
        <v>231</v>
      </c>
      <c r="AW12" s="319" t="s">
        <v>231</v>
      </c>
      <c r="AX12" s="319" t="s">
        <v>231</v>
      </c>
      <c r="AY12" s="319" t="s">
        <v>231</v>
      </c>
      <c r="AZ12" s="319" t="s">
        <v>231</v>
      </c>
      <c r="BA12" s="319" t="s">
        <v>231</v>
      </c>
    </row>
    <row r="13" spans="1:61" ht="11.1" customHeight="1">
      <c r="A13" s="327"/>
      <c r="B13" s="321"/>
      <c r="C13" s="321"/>
      <c r="D13" s="321"/>
      <c r="E13" s="324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0"/>
      <c r="T13" s="320"/>
      <c r="U13" s="321"/>
      <c r="V13" s="324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0"/>
      <c r="AT13" s="320"/>
      <c r="AU13" s="320"/>
      <c r="AV13" s="320"/>
      <c r="AW13" s="320"/>
      <c r="AX13" s="320"/>
      <c r="AY13" s="320"/>
      <c r="AZ13" s="320"/>
      <c r="BA13" s="320"/>
    </row>
    <row r="14" spans="1:61">
      <c r="A14" s="10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</row>
    <row r="16" spans="1:61">
      <c r="A16" s="329" t="s">
        <v>232</v>
      </c>
      <c r="B16" s="329"/>
      <c r="C16" s="329"/>
      <c r="D16" s="329"/>
      <c r="E16" s="329"/>
      <c r="F16" s="329"/>
      <c r="G16" s="14"/>
      <c r="H16" s="330" t="s">
        <v>233</v>
      </c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15"/>
      <c r="Y16" s="14" t="s">
        <v>234</v>
      </c>
      <c r="Z16" s="331" t="s">
        <v>235</v>
      </c>
      <c r="AA16" s="331"/>
      <c r="AB16" s="331"/>
      <c r="AC16" s="331"/>
      <c r="AD16" s="331"/>
      <c r="AE16" s="331"/>
      <c r="AF16" s="331"/>
      <c r="AG16" s="15"/>
      <c r="AH16" s="15"/>
      <c r="AI16" s="15"/>
      <c r="AJ16" s="15"/>
      <c r="AK16" s="15"/>
      <c r="AL16" s="15"/>
      <c r="AM16" s="15"/>
      <c r="AN16" s="15"/>
      <c r="AO16" s="16"/>
      <c r="AP16" s="15"/>
      <c r="AQ16" s="15"/>
      <c r="AR16" s="17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</row>
    <row r="17" spans="1:6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8"/>
      <c r="BB17" s="18"/>
      <c r="BC17" s="15"/>
      <c r="BD17" s="18"/>
      <c r="BE17" s="18"/>
      <c r="BF17" s="15"/>
      <c r="BG17" s="18"/>
      <c r="BH17" s="18"/>
      <c r="BI17" s="15"/>
    </row>
    <row r="18" spans="1:61">
      <c r="A18" s="15"/>
      <c r="B18" s="15"/>
      <c r="C18" s="15"/>
      <c r="D18" s="15"/>
      <c r="E18" s="15"/>
      <c r="F18" s="15"/>
      <c r="G18" s="14" t="s">
        <v>230</v>
      </c>
      <c r="H18" s="330" t="s">
        <v>236</v>
      </c>
      <c r="I18" s="330"/>
      <c r="J18" s="330"/>
      <c r="K18" s="330"/>
      <c r="L18" s="330"/>
      <c r="M18" s="330"/>
      <c r="N18" s="330"/>
      <c r="O18" s="330"/>
      <c r="P18" s="330"/>
      <c r="Q18" s="330"/>
      <c r="R18" s="15"/>
      <c r="S18" s="15"/>
      <c r="T18" s="15"/>
      <c r="U18" s="18"/>
      <c r="V18" s="15"/>
      <c r="W18" s="15"/>
      <c r="X18" s="15"/>
      <c r="Y18" s="14" t="s">
        <v>179</v>
      </c>
      <c r="Z18" s="330" t="s">
        <v>237</v>
      </c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15"/>
      <c r="AR18" s="14" t="s">
        <v>226</v>
      </c>
      <c r="AS18" s="331" t="s">
        <v>238</v>
      </c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18"/>
      <c r="BH18" s="18"/>
      <c r="BI18" s="15"/>
    </row>
    <row r="19" spans="1:6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8"/>
      <c r="BB19" s="18"/>
      <c r="BC19" s="15"/>
      <c r="BD19" s="18"/>
      <c r="BE19" s="18"/>
      <c r="BF19" s="15"/>
      <c r="BG19" s="18"/>
      <c r="BH19" s="18"/>
      <c r="BI19" s="15"/>
    </row>
    <row r="20" spans="1:61">
      <c r="A20" s="15"/>
      <c r="B20" s="15"/>
      <c r="C20" s="15"/>
      <c r="D20" s="15"/>
      <c r="E20" s="15"/>
      <c r="F20" s="15"/>
      <c r="G20" s="14" t="s">
        <v>229</v>
      </c>
      <c r="H20" s="330" t="s">
        <v>239</v>
      </c>
      <c r="I20" s="330"/>
      <c r="J20" s="330"/>
      <c r="K20" s="330"/>
      <c r="L20" s="330"/>
      <c r="M20" s="330"/>
      <c r="N20" s="330"/>
      <c r="O20" s="330"/>
      <c r="P20" s="330"/>
      <c r="Q20" s="330"/>
      <c r="R20" s="15"/>
      <c r="S20" s="15"/>
      <c r="T20" s="15"/>
      <c r="U20" s="18"/>
      <c r="V20" s="15"/>
      <c r="W20" s="15"/>
      <c r="X20" s="15"/>
      <c r="Y20" s="14" t="s">
        <v>228</v>
      </c>
      <c r="Z20" s="330" t="s">
        <v>240</v>
      </c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15"/>
      <c r="AR20" s="14" t="s">
        <v>231</v>
      </c>
      <c r="AS20" s="330" t="s">
        <v>241</v>
      </c>
      <c r="AT20" s="330"/>
      <c r="AU20" s="330"/>
      <c r="AV20" s="330"/>
      <c r="AW20" s="330"/>
      <c r="AX20" s="330"/>
      <c r="AY20" s="330"/>
      <c r="AZ20" s="330"/>
      <c r="BA20" s="330"/>
      <c r="BB20" s="330"/>
      <c r="BC20" s="15"/>
      <c r="BD20" s="18"/>
      <c r="BE20" s="18"/>
      <c r="BF20" s="15"/>
      <c r="BG20" s="18"/>
      <c r="BH20" s="18"/>
      <c r="BI20" s="15"/>
    </row>
    <row r="24" spans="1:61">
      <c r="A24" s="19" t="s">
        <v>251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6" spans="1:61">
      <c r="A26" s="318" t="s">
        <v>127</v>
      </c>
      <c r="B26" s="332" t="s">
        <v>242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 t="s">
        <v>3</v>
      </c>
      <c r="U26" s="332"/>
      <c r="V26" s="332"/>
      <c r="W26" s="332"/>
      <c r="X26" s="332"/>
      <c r="Y26" s="332"/>
      <c r="Z26" s="332"/>
      <c r="AA26" s="332"/>
      <c r="AB26" s="332"/>
      <c r="AC26" s="332" t="s">
        <v>243</v>
      </c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4" t="s">
        <v>244</v>
      </c>
      <c r="AY26" s="335"/>
      <c r="AZ26" s="335"/>
      <c r="BA26" s="335"/>
      <c r="BB26" s="335"/>
      <c r="BC26" s="336"/>
      <c r="BD26" s="332" t="s">
        <v>38</v>
      </c>
      <c r="BE26" s="332"/>
      <c r="BF26" s="332"/>
      <c r="BG26" s="332" t="s">
        <v>1</v>
      </c>
      <c r="BH26" s="332"/>
      <c r="BI26" s="332"/>
    </row>
    <row r="27" spans="1:61">
      <c r="A27" s="318"/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 t="s">
        <v>9</v>
      </c>
      <c r="AD27" s="332"/>
      <c r="AE27" s="332"/>
      <c r="AF27" s="332"/>
      <c r="AG27" s="332"/>
      <c r="AH27" s="332"/>
      <c r="AI27" s="332"/>
      <c r="AJ27" s="332" t="s">
        <v>245</v>
      </c>
      <c r="AK27" s="332"/>
      <c r="AL27" s="332"/>
      <c r="AM27" s="332"/>
      <c r="AN27" s="332"/>
      <c r="AO27" s="332"/>
      <c r="AP27" s="332"/>
      <c r="AQ27" s="332" t="s">
        <v>246</v>
      </c>
      <c r="AR27" s="332"/>
      <c r="AS27" s="332"/>
      <c r="AT27" s="332"/>
      <c r="AU27" s="332"/>
      <c r="AV27" s="332"/>
      <c r="AW27" s="332"/>
      <c r="AX27" s="337"/>
      <c r="AY27" s="338"/>
      <c r="AZ27" s="338"/>
      <c r="BA27" s="338"/>
      <c r="BB27" s="338"/>
      <c r="BC27" s="339"/>
      <c r="BD27" s="332"/>
      <c r="BE27" s="333"/>
      <c r="BF27" s="332"/>
      <c r="BG27" s="332"/>
      <c r="BH27" s="333"/>
      <c r="BI27" s="332"/>
    </row>
    <row r="28" spans="1:61">
      <c r="A28" s="318"/>
      <c r="B28" s="332" t="s">
        <v>1</v>
      </c>
      <c r="C28" s="332"/>
      <c r="D28" s="332"/>
      <c r="E28" s="332"/>
      <c r="F28" s="332"/>
      <c r="G28" s="332"/>
      <c r="H28" s="332" t="s">
        <v>247</v>
      </c>
      <c r="I28" s="332"/>
      <c r="J28" s="332"/>
      <c r="K28" s="332"/>
      <c r="L28" s="332"/>
      <c r="M28" s="332"/>
      <c r="N28" s="332" t="s">
        <v>248</v>
      </c>
      <c r="O28" s="332"/>
      <c r="P28" s="332"/>
      <c r="Q28" s="332"/>
      <c r="R28" s="332"/>
      <c r="S28" s="332"/>
      <c r="T28" s="332" t="s">
        <v>1</v>
      </c>
      <c r="U28" s="332"/>
      <c r="V28" s="332"/>
      <c r="W28" s="332" t="s">
        <v>247</v>
      </c>
      <c r="X28" s="332"/>
      <c r="Y28" s="332"/>
      <c r="Z28" s="332" t="s">
        <v>248</v>
      </c>
      <c r="AA28" s="332"/>
      <c r="AB28" s="332"/>
      <c r="AC28" s="332" t="s">
        <v>1</v>
      </c>
      <c r="AD28" s="332"/>
      <c r="AE28" s="332"/>
      <c r="AF28" s="332" t="s">
        <v>247</v>
      </c>
      <c r="AG28" s="332"/>
      <c r="AH28" s="332" t="s">
        <v>248</v>
      </c>
      <c r="AI28" s="332"/>
      <c r="AJ28" s="332" t="s">
        <v>1</v>
      </c>
      <c r="AK28" s="332"/>
      <c r="AL28" s="332"/>
      <c r="AM28" s="332" t="s">
        <v>247</v>
      </c>
      <c r="AN28" s="332"/>
      <c r="AO28" s="332" t="s">
        <v>248</v>
      </c>
      <c r="AP28" s="332"/>
      <c r="AQ28" s="332" t="s">
        <v>1</v>
      </c>
      <c r="AR28" s="332"/>
      <c r="AS28" s="332"/>
      <c r="AT28" s="332" t="s">
        <v>247</v>
      </c>
      <c r="AU28" s="332"/>
      <c r="AV28" s="332" t="s">
        <v>248</v>
      </c>
      <c r="AW28" s="332"/>
      <c r="AX28" s="340"/>
      <c r="AY28" s="341"/>
      <c r="AZ28" s="341"/>
      <c r="BA28" s="341"/>
      <c r="BB28" s="341"/>
      <c r="BC28" s="342"/>
      <c r="BD28" s="332"/>
      <c r="BE28" s="332"/>
      <c r="BF28" s="332"/>
      <c r="BG28" s="332"/>
      <c r="BH28" s="332"/>
      <c r="BI28" s="332"/>
    </row>
    <row r="29" spans="1:61" ht="19.5" customHeight="1">
      <c r="A29" s="318"/>
      <c r="B29" s="343" t="s">
        <v>249</v>
      </c>
      <c r="C29" s="343"/>
      <c r="D29" s="343"/>
      <c r="E29" s="344" t="s">
        <v>250</v>
      </c>
      <c r="F29" s="344"/>
      <c r="G29" s="344"/>
      <c r="H29" s="343" t="s">
        <v>249</v>
      </c>
      <c r="I29" s="343"/>
      <c r="J29" s="343"/>
      <c r="K29" s="344" t="s">
        <v>250</v>
      </c>
      <c r="L29" s="344"/>
      <c r="M29" s="344"/>
      <c r="N29" s="343" t="s">
        <v>249</v>
      </c>
      <c r="O29" s="343"/>
      <c r="P29" s="343"/>
      <c r="Q29" s="344" t="s">
        <v>250</v>
      </c>
      <c r="R29" s="344"/>
      <c r="S29" s="344"/>
      <c r="T29" s="343" t="s">
        <v>249</v>
      </c>
      <c r="U29" s="343"/>
      <c r="V29" s="343"/>
      <c r="W29" s="343" t="s">
        <v>249</v>
      </c>
      <c r="X29" s="343"/>
      <c r="Y29" s="343"/>
      <c r="Z29" s="343" t="s">
        <v>249</v>
      </c>
      <c r="AA29" s="343"/>
      <c r="AB29" s="343"/>
      <c r="AC29" s="343" t="s">
        <v>249</v>
      </c>
      <c r="AD29" s="343"/>
      <c r="AE29" s="343"/>
      <c r="AF29" s="343" t="s">
        <v>249</v>
      </c>
      <c r="AG29" s="343"/>
      <c r="AH29" s="343" t="s">
        <v>249</v>
      </c>
      <c r="AI29" s="343"/>
      <c r="AJ29" s="343" t="s">
        <v>249</v>
      </c>
      <c r="AK29" s="343"/>
      <c r="AL29" s="343"/>
      <c r="AM29" s="343" t="s">
        <v>249</v>
      </c>
      <c r="AN29" s="343"/>
      <c r="AO29" s="343" t="s">
        <v>249</v>
      </c>
      <c r="AP29" s="343"/>
      <c r="AQ29" s="343" t="s">
        <v>249</v>
      </c>
      <c r="AR29" s="343"/>
      <c r="AS29" s="343"/>
      <c r="AT29" s="343" t="s">
        <v>249</v>
      </c>
      <c r="AU29" s="343"/>
      <c r="AV29" s="343" t="s">
        <v>249</v>
      </c>
      <c r="AW29" s="343"/>
      <c r="AX29" s="345" t="s">
        <v>249</v>
      </c>
      <c r="AY29" s="346"/>
      <c r="AZ29" s="346"/>
      <c r="BA29" s="346"/>
      <c r="BB29" s="346"/>
      <c r="BC29" s="347"/>
      <c r="BD29" s="343" t="s">
        <v>249</v>
      </c>
      <c r="BE29" s="343"/>
      <c r="BF29" s="343"/>
      <c r="BG29" s="343" t="s">
        <v>249</v>
      </c>
      <c r="BH29" s="343"/>
      <c r="BI29" s="343"/>
    </row>
    <row r="30" spans="1:61">
      <c r="A30" s="7" t="s">
        <v>224</v>
      </c>
      <c r="B30" s="348">
        <v>39</v>
      </c>
      <c r="C30" s="348"/>
      <c r="D30" s="348"/>
      <c r="E30" s="349">
        <v>1404</v>
      </c>
      <c r="F30" s="349"/>
      <c r="G30" s="349"/>
      <c r="H30" s="348">
        <v>17</v>
      </c>
      <c r="I30" s="348"/>
      <c r="J30" s="348"/>
      <c r="K30" s="348">
        <v>612</v>
      </c>
      <c r="L30" s="348"/>
      <c r="M30" s="348"/>
      <c r="N30" s="348">
        <v>22</v>
      </c>
      <c r="O30" s="348"/>
      <c r="P30" s="348"/>
      <c r="Q30" s="348">
        <v>792</v>
      </c>
      <c r="R30" s="348"/>
      <c r="S30" s="348"/>
      <c r="T30" s="348">
        <v>2</v>
      </c>
      <c r="U30" s="348"/>
      <c r="V30" s="348"/>
      <c r="W30" s="348"/>
      <c r="X30" s="348"/>
      <c r="Y30" s="348"/>
      <c r="Z30" s="348">
        <v>2</v>
      </c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51"/>
      <c r="AY30" s="352"/>
      <c r="AZ30" s="352"/>
      <c r="BA30" s="352"/>
      <c r="BB30" s="352"/>
      <c r="BC30" s="353"/>
      <c r="BD30" s="348">
        <v>11</v>
      </c>
      <c r="BE30" s="348"/>
      <c r="BF30" s="348"/>
      <c r="BG30" s="350">
        <v>52</v>
      </c>
      <c r="BH30" s="350"/>
      <c r="BI30" s="350"/>
    </row>
    <row r="31" spans="1:61">
      <c r="A31" s="7" t="s">
        <v>225</v>
      </c>
      <c r="B31" s="348">
        <v>34</v>
      </c>
      <c r="C31" s="348"/>
      <c r="D31" s="348"/>
      <c r="E31" s="349">
        <v>1224</v>
      </c>
      <c r="F31" s="349"/>
      <c r="G31" s="349"/>
      <c r="H31" s="348">
        <v>16</v>
      </c>
      <c r="I31" s="348"/>
      <c r="J31" s="348"/>
      <c r="K31" s="348">
        <v>576</v>
      </c>
      <c r="L31" s="348"/>
      <c r="M31" s="348"/>
      <c r="N31" s="348">
        <v>18</v>
      </c>
      <c r="O31" s="348"/>
      <c r="P31" s="348"/>
      <c r="Q31" s="348">
        <v>648</v>
      </c>
      <c r="R31" s="348"/>
      <c r="S31" s="348"/>
      <c r="T31" s="348">
        <v>2</v>
      </c>
      <c r="U31" s="348"/>
      <c r="V31" s="348"/>
      <c r="W31" s="348">
        <v>1</v>
      </c>
      <c r="X31" s="348"/>
      <c r="Y31" s="348"/>
      <c r="Z31" s="348">
        <v>1</v>
      </c>
      <c r="AA31" s="348"/>
      <c r="AB31" s="348"/>
      <c r="AC31" s="348">
        <v>3</v>
      </c>
      <c r="AD31" s="348"/>
      <c r="AE31" s="348"/>
      <c r="AF31" s="348"/>
      <c r="AG31" s="348"/>
      <c r="AH31" s="348">
        <v>3</v>
      </c>
      <c r="AI31" s="348"/>
      <c r="AJ31" s="348">
        <v>2</v>
      </c>
      <c r="AK31" s="348"/>
      <c r="AL31" s="348"/>
      <c r="AM31" s="348"/>
      <c r="AN31" s="348"/>
      <c r="AO31" s="348">
        <v>2</v>
      </c>
      <c r="AP31" s="348"/>
      <c r="AQ31" s="348"/>
      <c r="AR31" s="348"/>
      <c r="AS31" s="348"/>
      <c r="AT31" s="348"/>
      <c r="AU31" s="348"/>
      <c r="AV31" s="348"/>
      <c r="AW31" s="348"/>
      <c r="AX31" s="351"/>
      <c r="AY31" s="352"/>
      <c r="AZ31" s="352"/>
      <c r="BA31" s="352"/>
      <c r="BB31" s="352"/>
      <c r="BC31" s="353"/>
      <c r="BD31" s="348">
        <v>11</v>
      </c>
      <c r="BE31" s="348"/>
      <c r="BF31" s="348"/>
      <c r="BG31" s="350">
        <v>52</v>
      </c>
      <c r="BH31" s="350"/>
      <c r="BI31" s="350"/>
    </row>
    <row r="32" spans="1:61">
      <c r="A32" s="7" t="s">
        <v>226</v>
      </c>
      <c r="B32" s="348">
        <v>16</v>
      </c>
      <c r="C32" s="348"/>
      <c r="D32" s="348"/>
      <c r="E32" s="349">
        <v>576</v>
      </c>
      <c r="F32" s="349"/>
      <c r="G32" s="349"/>
      <c r="H32" s="348">
        <v>6</v>
      </c>
      <c r="I32" s="348"/>
      <c r="J32" s="348"/>
      <c r="K32" s="348">
        <v>216</v>
      </c>
      <c r="L32" s="348"/>
      <c r="M32" s="348"/>
      <c r="N32" s="348">
        <v>10</v>
      </c>
      <c r="O32" s="348"/>
      <c r="P32" s="348"/>
      <c r="Q32" s="348">
        <v>360</v>
      </c>
      <c r="R32" s="348"/>
      <c r="S32" s="348"/>
      <c r="T32" s="348">
        <v>2</v>
      </c>
      <c r="U32" s="348"/>
      <c r="V32" s="348"/>
      <c r="W32" s="348">
        <v>1</v>
      </c>
      <c r="X32" s="348"/>
      <c r="Y32" s="348"/>
      <c r="Z32" s="348">
        <v>1</v>
      </c>
      <c r="AA32" s="348"/>
      <c r="AB32" s="348"/>
      <c r="AC32" s="348">
        <v>7</v>
      </c>
      <c r="AD32" s="348"/>
      <c r="AE32" s="348"/>
      <c r="AF32" s="348">
        <v>5</v>
      </c>
      <c r="AG32" s="348"/>
      <c r="AH32" s="348">
        <v>4</v>
      </c>
      <c r="AI32" s="348"/>
      <c r="AJ32" s="348">
        <v>15</v>
      </c>
      <c r="AK32" s="348"/>
      <c r="AL32" s="348"/>
      <c r="AM32" s="348">
        <v>5</v>
      </c>
      <c r="AN32" s="348"/>
      <c r="AO32" s="348">
        <v>10</v>
      </c>
      <c r="AP32" s="348"/>
      <c r="AQ32" s="348"/>
      <c r="AR32" s="348"/>
      <c r="AS32" s="348"/>
      <c r="AT32" s="348"/>
      <c r="AU32" s="348"/>
      <c r="AV32" s="348"/>
      <c r="AW32" s="348"/>
      <c r="AX32" s="351"/>
      <c r="AY32" s="352"/>
      <c r="AZ32" s="352"/>
      <c r="BA32" s="352"/>
      <c r="BB32" s="352"/>
      <c r="BC32" s="353"/>
      <c r="BD32" s="348">
        <v>10</v>
      </c>
      <c r="BE32" s="348"/>
      <c r="BF32" s="348"/>
      <c r="BG32" s="350">
        <v>52</v>
      </c>
      <c r="BH32" s="350"/>
      <c r="BI32" s="350"/>
    </row>
    <row r="33" spans="1:61">
      <c r="A33" s="7" t="s">
        <v>227</v>
      </c>
      <c r="B33" s="348">
        <v>13</v>
      </c>
      <c r="C33" s="348"/>
      <c r="D33" s="348"/>
      <c r="E33" s="349">
        <v>468</v>
      </c>
      <c r="F33" s="349"/>
      <c r="G33" s="349"/>
      <c r="H33" s="348">
        <v>8</v>
      </c>
      <c r="I33" s="348"/>
      <c r="J33" s="348"/>
      <c r="K33" s="348">
        <v>288</v>
      </c>
      <c r="L33" s="348"/>
      <c r="M33" s="348"/>
      <c r="N33" s="348">
        <v>5</v>
      </c>
      <c r="O33" s="348"/>
      <c r="P33" s="348"/>
      <c r="Q33" s="348">
        <v>180</v>
      </c>
      <c r="R33" s="348"/>
      <c r="S33" s="348"/>
      <c r="T33" s="348">
        <v>2</v>
      </c>
      <c r="U33" s="348"/>
      <c r="V33" s="348"/>
      <c r="W33" s="348">
        <v>1</v>
      </c>
      <c r="X33" s="348"/>
      <c r="Y33" s="348"/>
      <c r="Z33" s="348">
        <v>1</v>
      </c>
      <c r="AA33" s="348"/>
      <c r="AB33" s="348"/>
      <c r="AC33" s="348">
        <v>8</v>
      </c>
      <c r="AD33" s="348"/>
      <c r="AE33" s="348"/>
      <c r="AF33" s="348">
        <v>4</v>
      </c>
      <c r="AG33" s="348"/>
      <c r="AH33" s="348">
        <v>2</v>
      </c>
      <c r="AI33" s="348"/>
      <c r="AJ33" s="348">
        <v>10</v>
      </c>
      <c r="AK33" s="348"/>
      <c r="AL33" s="348"/>
      <c r="AM33" s="348">
        <v>4</v>
      </c>
      <c r="AN33" s="348"/>
      <c r="AO33" s="348">
        <v>6</v>
      </c>
      <c r="AP33" s="348"/>
      <c r="AQ33" s="348">
        <v>4</v>
      </c>
      <c r="AR33" s="348"/>
      <c r="AS33" s="348"/>
      <c r="AT33" s="348"/>
      <c r="AU33" s="348"/>
      <c r="AV33" s="348">
        <v>4</v>
      </c>
      <c r="AW33" s="348"/>
      <c r="AX33" s="351">
        <v>6</v>
      </c>
      <c r="AY33" s="352"/>
      <c r="AZ33" s="352"/>
      <c r="BA33" s="352"/>
      <c r="BB33" s="352"/>
      <c r="BC33" s="353"/>
      <c r="BD33" s="348">
        <v>2</v>
      </c>
      <c r="BE33" s="348"/>
      <c r="BF33" s="348"/>
      <c r="BG33" s="350">
        <v>43</v>
      </c>
      <c r="BH33" s="350"/>
      <c r="BI33" s="350"/>
    </row>
    <row r="34" spans="1:61">
      <c r="A34" s="13" t="s">
        <v>1</v>
      </c>
      <c r="B34" s="327">
        <v>102</v>
      </c>
      <c r="C34" s="327"/>
      <c r="D34" s="327"/>
      <c r="E34" s="354">
        <v>3672</v>
      </c>
      <c r="F34" s="354"/>
      <c r="G34" s="354"/>
      <c r="H34" s="355">
        <v>47</v>
      </c>
      <c r="I34" s="356"/>
      <c r="J34" s="357"/>
      <c r="K34" s="327">
        <v>1692</v>
      </c>
      <c r="L34" s="327"/>
      <c r="M34" s="327"/>
      <c r="N34" s="327">
        <v>55</v>
      </c>
      <c r="O34" s="327"/>
      <c r="P34" s="327"/>
      <c r="Q34" s="327">
        <v>1980</v>
      </c>
      <c r="R34" s="327"/>
      <c r="S34" s="327"/>
      <c r="T34" s="327">
        <v>8</v>
      </c>
      <c r="U34" s="327"/>
      <c r="V34" s="327"/>
      <c r="W34" s="327">
        <v>3</v>
      </c>
      <c r="X34" s="327"/>
      <c r="Y34" s="327"/>
      <c r="Z34" s="327">
        <v>5</v>
      </c>
      <c r="AA34" s="327"/>
      <c r="AB34" s="327"/>
      <c r="AC34" s="327">
        <v>18</v>
      </c>
      <c r="AD34" s="327"/>
      <c r="AE34" s="327"/>
      <c r="AF34" s="327">
        <v>9</v>
      </c>
      <c r="AG34" s="327"/>
      <c r="AH34" s="327">
        <v>9</v>
      </c>
      <c r="AI34" s="327"/>
      <c r="AJ34" s="327">
        <v>27</v>
      </c>
      <c r="AK34" s="327"/>
      <c r="AL34" s="327"/>
      <c r="AM34" s="327">
        <v>9</v>
      </c>
      <c r="AN34" s="327"/>
      <c r="AO34" s="327">
        <v>18</v>
      </c>
      <c r="AP34" s="327"/>
      <c r="AQ34" s="327">
        <v>4</v>
      </c>
      <c r="AR34" s="327"/>
      <c r="AS34" s="327"/>
      <c r="AT34" s="327"/>
      <c r="AU34" s="327"/>
      <c r="AV34" s="327">
        <v>4</v>
      </c>
      <c r="AW34" s="327"/>
      <c r="AX34" s="358">
        <v>6</v>
      </c>
      <c r="AY34" s="359"/>
      <c r="AZ34" s="359"/>
      <c r="BA34" s="359"/>
      <c r="BB34" s="359"/>
      <c r="BC34" s="360"/>
      <c r="BD34" s="327">
        <v>34</v>
      </c>
      <c r="BE34" s="327"/>
      <c r="BF34" s="327"/>
      <c r="BG34" s="327">
        <v>199</v>
      </c>
      <c r="BH34" s="327"/>
      <c r="BI34" s="327"/>
    </row>
    <row r="67" ht="15" customHeight="1"/>
    <row r="68" ht="15" customHeight="1"/>
    <row r="81" hidden="1"/>
  </sheetData>
  <mergeCells count="396">
    <mergeCell ref="AX6:AX7"/>
    <mergeCell ref="AY6:AY7"/>
    <mergeCell ref="AZ6:AZ7"/>
    <mergeCell ref="BA6:BA7"/>
    <mergeCell ref="AZ10:AZ11"/>
    <mergeCell ref="BA10:BA11"/>
    <mergeCell ref="AT8:AT9"/>
    <mergeCell ref="AU8:AU9"/>
    <mergeCell ref="AV8:AV9"/>
    <mergeCell ref="AW8:AW9"/>
    <mergeCell ref="AX8:AX9"/>
    <mergeCell ref="AW10:AW11"/>
    <mergeCell ref="AY8:AY9"/>
    <mergeCell ref="AZ8:AZ9"/>
    <mergeCell ref="AW6:AW7"/>
    <mergeCell ref="AV6:AV7"/>
    <mergeCell ref="BA8:BA9"/>
    <mergeCell ref="AU6:AU7"/>
    <mergeCell ref="AT6:AT7"/>
    <mergeCell ref="AT34:AU34"/>
    <mergeCell ref="AV34:AW34"/>
    <mergeCell ref="AX34:BC34"/>
    <mergeCell ref="BD34:BF34"/>
    <mergeCell ref="BG34:BI34"/>
    <mergeCell ref="AC34:AE34"/>
    <mergeCell ref="AF34:AG34"/>
    <mergeCell ref="AH34:AI34"/>
    <mergeCell ref="AJ34:AL34"/>
    <mergeCell ref="AM34:AN34"/>
    <mergeCell ref="AO34:AP34"/>
    <mergeCell ref="BG33:BI33"/>
    <mergeCell ref="AO33:AP33"/>
    <mergeCell ref="AQ33:AS33"/>
    <mergeCell ref="AT33:AU33"/>
    <mergeCell ref="AV33:AW33"/>
    <mergeCell ref="AX33:BC33"/>
    <mergeCell ref="BD33:BF33"/>
    <mergeCell ref="Z33:AB33"/>
    <mergeCell ref="AC33:AE33"/>
    <mergeCell ref="AF33:AG33"/>
    <mergeCell ref="AH33:AI33"/>
    <mergeCell ref="AJ33:AL33"/>
    <mergeCell ref="AM33:AN33"/>
    <mergeCell ref="AH32:AI32"/>
    <mergeCell ref="AJ32:AL32"/>
    <mergeCell ref="AM32:AN32"/>
    <mergeCell ref="AO32:AP32"/>
    <mergeCell ref="AQ32:AS32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Q34:AS34"/>
    <mergeCell ref="B33:D33"/>
    <mergeCell ref="E33:G33"/>
    <mergeCell ref="H33:J33"/>
    <mergeCell ref="K33:M33"/>
    <mergeCell ref="N33:P33"/>
    <mergeCell ref="Q33:S33"/>
    <mergeCell ref="T33:V33"/>
    <mergeCell ref="W33:Y33"/>
    <mergeCell ref="AF32:AG32"/>
    <mergeCell ref="BG31:BI31"/>
    <mergeCell ref="B32:D32"/>
    <mergeCell ref="E32:G32"/>
    <mergeCell ref="H32:J32"/>
    <mergeCell ref="K32:M32"/>
    <mergeCell ref="N32:P32"/>
    <mergeCell ref="Q32:S32"/>
    <mergeCell ref="T32:V32"/>
    <mergeCell ref="W32:Y32"/>
    <mergeCell ref="AF31:AG31"/>
    <mergeCell ref="AH31:AI31"/>
    <mergeCell ref="AJ31:AL31"/>
    <mergeCell ref="AM31:AN31"/>
    <mergeCell ref="AO31:AP31"/>
    <mergeCell ref="AQ31:AS31"/>
    <mergeCell ref="AX31:BC31"/>
    <mergeCell ref="AT32:AU32"/>
    <mergeCell ref="Z32:AB32"/>
    <mergeCell ref="AV32:AW32"/>
    <mergeCell ref="AX32:BC32"/>
    <mergeCell ref="AC31:AE31"/>
    <mergeCell ref="AC32:AE32"/>
    <mergeCell ref="BD32:BF32"/>
    <mergeCell ref="BG32:BI32"/>
    <mergeCell ref="AX30:BC30"/>
    <mergeCell ref="BD30:BF30"/>
    <mergeCell ref="T30:V30"/>
    <mergeCell ref="W30:Y30"/>
    <mergeCell ref="Z30:AB30"/>
    <mergeCell ref="AC30:AE30"/>
    <mergeCell ref="AF30:AG30"/>
    <mergeCell ref="AH30:AI30"/>
    <mergeCell ref="AT31:AU31"/>
    <mergeCell ref="AV31:AW31"/>
    <mergeCell ref="BD31:BF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T29:AU29"/>
    <mergeCell ref="AV29:AW29"/>
    <mergeCell ref="AX29:BC29"/>
    <mergeCell ref="BD29:BF29"/>
    <mergeCell ref="BG29:BI29"/>
    <mergeCell ref="B30:D30"/>
    <mergeCell ref="E30:G30"/>
    <mergeCell ref="H30:J30"/>
    <mergeCell ref="K30:M30"/>
    <mergeCell ref="N30:P30"/>
    <mergeCell ref="AF29:AG29"/>
    <mergeCell ref="AH29:AI29"/>
    <mergeCell ref="AJ29:AL29"/>
    <mergeCell ref="AM29:AN29"/>
    <mergeCell ref="AO29:AP29"/>
    <mergeCell ref="AQ29:AS29"/>
    <mergeCell ref="AJ30:AL30"/>
    <mergeCell ref="AM30:AN30"/>
    <mergeCell ref="Q30:S30"/>
    <mergeCell ref="BG30:BI30"/>
    <mergeCell ref="AO30:AP30"/>
    <mergeCell ref="AQ30:AS30"/>
    <mergeCell ref="AT30:AU30"/>
    <mergeCell ref="AV30:AW30"/>
    <mergeCell ref="B29:D29"/>
    <mergeCell ref="E29:G29"/>
    <mergeCell ref="H29:J29"/>
    <mergeCell ref="K29:M29"/>
    <mergeCell ref="N29:P29"/>
    <mergeCell ref="Q29:S29"/>
    <mergeCell ref="T29:V29"/>
    <mergeCell ref="W29:Y29"/>
    <mergeCell ref="AF28:AG28"/>
    <mergeCell ref="Z29:AB29"/>
    <mergeCell ref="AC29:AE29"/>
    <mergeCell ref="BD26:BF28"/>
    <mergeCell ref="BG26:BI28"/>
    <mergeCell ref="AC27:AI27"/>
    <mergeCell ref="AJ27:AP27"/>
    <mergeCell ref="AQ27:AW27"/>
    <mergeCell ref="B28:G28"/>
    <mergeCell ref="H28:M28"/>
    <mergeCell ref="N28:S28"/>
    <mergeCell ref="T28:V28"/>
    <mergeCell ref="W28:Y28"/>
    <mergeCell ref="AX26:BC28"/>
    <mergeCell ref="Z28:AB28"/>
    <mergeCell ref="AC28:AE28"/>
    <mergeCell ref="AC26:AW26"/>
    <mergeCell ref="B26:S27"/>
    <mergeCell ref="T26:AB27"/>
    <mergeCell ref="AT28:AU28"/>
    <mergeCell ref="AV28:AW28"/>
    <mergeCell ref="AH28:AI28"/>
    <mergeCell ref="AJ28:AL28"/>
    <mergeCell ref="AM28:AN28"/>
    <mergeCell ref="AO28:AP28"/>
    <mergeCell ref="AQ28:AS28"/>
    <mergeCell ref="A16:F16"/>
    <mergeCell ref="H16:W16"/>
    <mergeCell ref="Z16:AF16"/>
    <mergeCell ref="AS16:BI16"/>
    <mergeCell ref="H18:Q18"/>
    <mergeCell ref="Z18:AP18"/>
    <mergeCell ref="AS18:BF18"/>
    <mergeCell ref="H20:Q20"/>
    <mergeCell ref="Z20:AP20"/>
    <mergeCell ref="AS20:BB20"/>
    <mergeCell ref="AK12:AK13"/>
    <mergeCell ref="AL12:AL13"/>
    <mergeCell ref="AM12:AM13"/>
    <mergeCell ref="AN12:AN13"/>
    <mergeCell ref="W12:W13"/>
    <mergeCell ref="X12:X13"/>
    <mergeCell ref="Y12:Y13"/>
    <mergeCell ref="Z12:Z13"/>
    <mergeCell ref="AA12:AA13"/>
    <mergeCell ref="AB12:AB13"/>
    <mergeCell ref="A12:A13"/>
    <mergeCell ref="B12:B13"/>
    <mergeCell ref="C12:C13"/>
    <mergeCell ref="D12:D13"/>
    <mergeCell ref="E12:E13"/>
    <mergeCell ref="F12:F13"/>
    <mergeCell ref="J12:J13"/>
    <mergeCell ref="H12:H13"/>
    <mergeCell ref="I12:I13"/>
    <mergeCell ref="AG10:AG11"/>
    <mergeCell ref="AH10:AH11"/>
    <mergeCell ref="AI10:AI11"/>
    <mergeCell ref="AJ10:AJ11"/>
    <mergeCell ref="AE10:AE11"/>
    <mergeCell ref="AF10:AF11"/>
    <mergeCell ref="K12:K13"/>
    <mergeCell ref="L12:L13"/>
    <mergeCell ref="M12:M13"/>
    <mergeCell ref="N12:N13"/>
    <mergeCell ref="O12:O13"/>
    <mergeCell ref="P12:P13"/>
    <mergeCell ref="AI12:AI13"/>
    <mergeCell ref="AJ12:AJ13"/>
    <mergeCell ref="N10:N11"/>
    <mergeCell ref="S12:S13"/>
    <mergeCell ref="T12:T13"/>
    <mergeCell ref="U12:U13"/>
    <mergeCell ref="V12:V13"/>
    <mergeCell ref="A10:A11"/>
    <mergeCell ref="B10:B11"/>
    <mergeCell ref="C10:C11"/>
    <mergeCell ref="D10:D11"/>
    <mergeCell ref="E10:E11"/>
    <mergeCell ref="F10:F11"/>
    <mergeCell ref="G10:G11"/>
    <mergeCell ref="H10:H11"/>
    <mergeCell ref="AS8:AS9"/>
    <mergeCell ref="AG8:AG9"/>
    <mergeCell ref="AH8:AH9"/>
    <mergeCell ref="AI8:AI9"/>
    <mergeCell ref="AJ8:AJ9"/>
    <mergeCell ref="AK8:AK9"/>
    <mergeCell ref="AL8:AL9"/>
    <mergeCell ref="U8:U9"/>
    <mergeCell ref="V8:V9"/>
    <mergeCell ref="AK10:AK11"/>
    <mergeCell ref="AL10:AL11"/>
    <mergeCell ref="AO10:AO11"/>
    <mergeCell ref="AP10:AP11"/>
    <mergeCell ref="Y10:Y11"/>
    <mergeCell ref="Z10:Z11"/>
    <mergeCell ref="D8:D9"/>
    <mergeCell ref="R6:R7"/>
    <mergeCell ref="G6:G7"/>
    <mergeCell ref="K6:K7"/>
    <mergeCell ref="L6:L7"/>
    <mergeCell ref="M6:M7"/>
    <mergeCell ref="U6:U7"/>
    <mergeCell ref="Q6:Q7"/>
    <mergeCell ref="X3:Z3"/>
    <mergeCell ref="AA3:AA4"/>
    <mergeCell ref="W6:W7"/>
    <mergeCell ref="X6:X7"/>
    <mergeCell ref="Y6:Y7"/>
    <mergeCell ref="Z6:Z7"/>
    <mergeCell ref="AA6:AA7"/>
    <mergeCell ref="A3:A5"/>
    <mergeCell ref="B3:E3"/>
    <mergeCell ref="F3:F4"/>
    <mergeCell ref="G3:I3"/>
    <mergeCell ref="J3:J4"/>
    <mergeCell ref="K3:M3"/>
    <mergeCell ref="S3:S4"/>
    <mergeCell ref="T3:V3"/>
    <mergeCell ref="W3:W4"/>
    <mergeCell ref="E8:E9"/>
    <mergeCell ref="F8:F9"/>
    <mergeCell ref="G8:G9"/>
    <mergeCell ref="H8:H9"/>
    <mergeCell ref="H6:H7"/>
    <mergeCell ref="I6:I7"/>
    <mergeCell ref="AK3:AN3"/>
    <mergeCell ref="B14:BA14"/>
    <mergeCell ref="BA12:BA13"/>
    <mergeCell ref="AZ12:AZ13"/>
    <mergeCell ref="AQ12:AQ13"/>
    <mergeCell ref="AR12:AR13"/>
    <mergeCell ref="AS12:AS13"/>
    <mergeCell ref="AT12:AT13"/>
    <mergeCell ref="AO12:AO13"/>
    <mergeCell ref="AP12:AP13"/>
    <mergeCell ref="AE12:AE13"/>
    <mergeCell ref="AF12:AF13"/>
    <mergeCell ref="AG12:AG13"/>
    <mergeCell ref="AH12:AH13"/>
    <mergeCell ref="AC12:AC13"/>
    <mergeCell ref="AD12:AD13"/>
    <mergeCell ref="P6:P7"/>
    <mergeCell ref="AT3:AV3"/>
    <mergeCell ref="AW3:AW4"/>
    <mergeCell ref="AX3:BA3"/>
    <mergeCell ref="B6:B7"/>
    <mergeCell ref="G12:G13"/>
    <mergeCell ref="Q12:Q13"/>
    <mergeCell ref="R12:R13"/>
    <mergeCell ref="A26:A29"/>
    <mergeCell ref="A8:A9"/>
    <mergeCell ref="B8:B9"/>
    <mergeCell ref="C8:C9"/>
    <mergeCell ref="O3:R3"/>
    <mergeCell ref="A6:A7"/>
    <mergeCell ref="C6:C7"/>
    <mergeCell ref="D6:D7"/>
    <mergeCell ref="E6:E7"/>
    <mergeCell ref="F6:F7"/>
    <mergeCell ref="N6:N7"/>
    <mergeCell ref="O6:O7"/>
    <mergeCell ref="J8:J9"/>
    <mergeCell ref="K8:K9"/>
    <mergeCell ref="L8:L9"/>
    <mergeCell ref="M8:M9"/>
    <mergeCell ref="N8:N9"/>
    <mergeCell ref="M10:M11"/>
    <mergeCell ref="AM10:AM11"/>
    <mergeCell ref="AN10:AN11"/>
    <mergeCell ref="S10:S11"/>
    <mergeCell ref="T10:T11"/>
    <mergeCell ref="I10:I11"/>
    <mergeCell ref="J10:J11"/>
    <mergeCell ref="K10:K11"/>
    <mergeCell ref="L10:L11"/>
    <mergeCell ref="AM8:AM9"/>
    <mergeCell ref="I8:I9"/>
    <mergeCell ref="O8:O9"/>
    <mergeCell ref="O10:O11"/>
    <mergeCell ref="P10:P11"/>
    <mergeCell ref="Q10:Q11"/>
    <mergeCell ref="R10:R11"/>
    <mergeCell ref="AE8:AE9"/>
    <mergeCell ref="AF8:AF9"/>
    <mergeCell ref="U10:U11"/>
    <mergeCell ref="V10:V11"/>
    <mergeCell ref="W10:W11"/>
    <mergeCell ref="X10:X11"/>
    <mergeCell ref="W8:W9"/>
    <mergeCell ref="X8:X9"/>
    <mergeCell ref="Y8:Y9"/>
    <mergeCell ref="AY12:AY13"/>
    <mergeCell ref="AV12:AV13"/>
    <mergeCell ref="AW12:AW13"/>
    <mergeCell ref="AX12:AX13"/>
    <mergeCell ref="AS10:AS11"/>
    <mergeCell ref="AT10:AT11"/>
    <mergeCell ref="AU10:AU11"/>
    <mergeCell ref="AV10:AV11"/>
    <mergeCell ref="AQ10:AQ11"/>
    <mergeCell ref="AR10:AR11"/>
    <mergeCell ref="AX10:AX11"/>
    <mergeCell ref="AY10:AY11"/>
    <mergeCell ref="AU12:AU13"/>
    <mergeCell ref="Z8:Z9"/>
    <mergeCell ref="AA10:AA11"/>
    <mergeCell ref="AB10:AB11"/>
    <mergeCell ref="AC10:AC11"/>
    <mergeCell ref="AD10:AD11"/>
    <mergeCell ref="J6:J7"/>
    <mergeCell ref="AO3:AR3"/>
    <mergeCell ref="AS3:AS4"/>
    <mergeCell ref="AA8:AA9"/>
    <mergeCell ref="AB8:AB9"/>
    <mergeCell ref="Q8:Q9"/>
    <mergeCell ref="R8:R9"/>
    <mergeCell ref="S8:S9"/>
    <mergeCell ref="T8:T9"/>
    <mergeCell ref="P8:P9"/>
    <mergeCell ref="AC6:AC7"/>
    <mergeCell ref="AD6:AD7"/>
    <mergeCell ref="S6:S7"/>
    <mergeCell ref="T6:T7"/>
    <mergeCell ref="V6:V7"/>
    <mergeCell ref="AO8:AO9"/>
    <mergeCell ref="AP8:AP9"/>
    <mergeCell ref="AQ8:AQ9"/>
    <mergeCell ref="AR8:AR9"/>
    <mergeCell ref="AG3:AI3"/>
    <mergeCell ref="AS6:AS7"/>
    <mergeCell ref="AN8:AN9"/>
    <mergeCell ref="AC8:AC9"/>
    <mergeCell ref="AD8:AD9"/>
    <mergeCell ref="AP6:AP7"/>
    <mergeCell ref="AE6:AE7"/>
    <mergeCell ref="AF6:AF7"/>
    <mergeCell ref="AG6:AG7"/>
    <mergeCell ref="AH6:AH7"/>
    <mergeCell ref="AQ6:AQ7"/>
    <mergeCell ref="AR6:AR7"/>
    <mergeCell ref="AO6:AO7"/>
    <mergeCell ref="AJ3:AJ4"/>
    <mergeCell ref="AB3:AE3"/>
    <mergeCell ref="AF3:AF4"/>
    <mergeCell ref="AI6:AI7"/>
    <mergeCell ref="AJ6:AJ7"/>
    <mergeCell ref="AK6:AK7"/>
    <mergeCell ref="AL6:AL7"/>
    <mergeCell ref="AM6:AM7"/>
    <mergeCell ref="AN6:AN7"/>
    <mergeCell ref="AB6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56"/>
  <sheetViews>
    <sheetView topLeftCell="A5" zoomScale="90" zoomScaleNormal="90" workbookViewId="0">
      <selection activeCell="A96" sqref="A96:AD106"/>
    </sheetView>
  </sheetViews>
  <sheetFormatPr defaultColWidth="8" defaultRowHeight="15"/>
  <cols>
    <col min="1" max="1" width="10.7109375" style="232" customWidth="1"/>
    <col min="2" max="2" width="35.7109375" style="233" customWidth="1"/>
    <col min="3" max="3" width="8" style="230"/>
    <col min="4" max="5" width="8" style="227"/>
    <col min="6" max="6" width="6.140625" style="227" customWidth="1"/>
    <col min="7" max="7" width="8" style="227"/>
    <col min="8" max="8" width="8.5703125" style="234" customWidth="1"/>
    <col min="9" max="9" width="6.140625" style="232" customWidth="1"/>
    <col min="10" max="10" width="8.5703125" style="235" customWidth="1"/>
    <col min="11" max="12" width="8" style="227"/>
    <col min="13" max="13" width="8" style="234"/>
    <col min="14" max="15" width="8" style="232"/>
    <col min="16" max="18" width="8" style="234"/>
    <col min="19" max="20" width="8" style="232"/>
    <col min="21" max="21" width="7.5703125" style="236" customWidth="1"/>
    <col min="22" max="22" width="7.5703125" style="237" customWidth="1"/>
    <col min="23" max="23" width="7.5703125" style="231" customWidth="1"/>
    <col min="24" max="24" width="8.140625" style="227" customWidth="1"/>
    <col min="25" max="28" width="7.5703125" style="227" customWidth="1"/>
    <col min="29" max="29" width="8.7109375" style="227" customWidth="1"/>
    <col min="30" max="34" width="7.5703125" style="227" customWidth="1"/>
    <col min="35" max="16384" width="8" style="228"/>
  </cols>
  <sheetData>
    <row r="1" spans="1:41" s="70" customFormat="1" ht="12">
      <c r="A1" s="381" t="s">
        <v>278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</row>
    <row r="2" spans="1:41" s="71" customFormat="1" ht="5.25" customHeight="1">
      <c r="A2" s="383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</row>
    <row r="3" spans="1:41" s="71" customFormat="1" ht="19.5" customHeight="1">
      <c r="A3" s="385" t="s">
        <v>0</v>
      </c>
      <c r="B3" s="386" t="s">
        <v>279</v>
      </c>
      <c r="C3" s="364" t="s">
        <v>280</v>
      </c>
      <c r="D3" s="364"/>
      <c r="E3" s="364"/>
      <c r="F3" s="364"/>
      <c r="G3" s="364"/>
      <c r="H3" s="363" t="s">
        <v>48</v>
      </c>
      <c r="I3" s="364" t="s">
        <v>2</v>
      </c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 t="s">
        <v>281</v>
      </c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</row>
    <row r="4" spans="1:41" s="71" customFormat="1" ht="39.75" customHeight="1">
      <c r="A4" s="385"/>
      <c r="B4" s="386"/>
      <c r="C4" s="364"/>
      <c r="D4" s="364"/>
      <c r="E4" s="364"/>
      <c r="F4" s="364"/>
      <c r="G4" s="364"/>
      <c r="H4" s="363"/>
      <c r="I4" s="363" t="s">
        <v>282</v>
      </c>
      <c r="J4" s="364" t="s">
        <v>51</v>
      </c>
      <c r="K4" s="364"/>
      <c r="L4" s="364"/>
      <c r="M4" s="364"/>
      <c r="N4" s="364"/>
      <c r="O4" s="364"/>
      <c r="P4" s="364"/>
      <c r="Q4" s="387" t="s">
        <v>283</v>
      </c>
      <c r="R4" s="387" t="s">
        <v>45</v>
      </c>
      <c r="S4" s="363" t="s">
        <v>284</v>
      </c>
      <c r="T4" s="363" t="s">
        <v>244</v>
      </c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</row>
    <row r="5" spans="1:41" s="71" customFormat="1" ht="21" customHeight="1">
      <c r="A5" s="385"/>
      <c r="B5" s="386"/>
      <c r="C5" s="364"/>
      <c r="D5" s="364"/>
      <c r="E5" s="364"/>
      <c r="F5" s="364"/>
      <c r="G5" s="364"/>
      <c r="H5" s="363"/>
      <c r="I5" s="363"/>
      <c r="J5" s="363" t="s">
        <v>50</v>
      </c>
      <c r="K5" s="364" t="s">
        <v>285</v>
      </c>
      <c r="L5" s="364"/>
      <c r="M5" s="364"/>
      <c r="N5" s="364"/>
      <c r="O5" s="365" t="s">
        <v>286</v>
      </c>
      <c r="P5" s="365"/>
      <c r="Q5" s="388"/>
      <c r="R5" s="388"/>
      <c r="S5" s="363"/>
      <c r="T5" s="363"/>
      <c r="U5" s="390" t="s">
        <v>39</v>
      </c>
      <c r="V5" s="390"/>
      <c r="W5" s="391" t="s">
        <v>287</v>
      </c>
      <c r="X5" s="392"/>
      <c r="Y5" s="392"/>
      <c r="Z5" s="392"/>
      <c r="AA5" s="390" t="s">
        <v>288</v>
      </c>
      <c r="AB5" s="393"/>
      <c r="AC5" s="393"/>
      <c r="AD5" s="393"/>
      <c r="AE5" s="390" t="s">
        <v>289</v>
      </c>
      <c r="AF5" s="393"/>
      <c r="AG5" s="393"/>
      <c r="AH5" s="393"/>
    </row>
    <row r="6" spans="1:41" s="71" customFormat="1" ht="132" customHeight="1">
      <c r="A6" s="385"/>
      <c r="B6" s="386"/>
      <c r="C6" s="72" t="s">
        <v>49</v>
      </c>
      <c r="D6" s="72" t="s">
        <v>290</v>
      </c>
      <c r="E6" s="72" t="s">
        <v>291</v>
      </c>
      <c r="F6" s="72" t="s">
        <v>292</v>
      </c>
      <c r="G6" s="72" t="s">
        <v>293</v>
      </c>
      <c r="H6" s="363"/>
      <c r="I6" s="363"/>
      <c r="J6" s="363"/>
      <c r="K6" s="72" t="s">
        <v>294</v>
      </c>
      <c r="L6" s="72" t="s">
        <v>46</v>
      </c>
      <c r="M6" s="72" t="s">
        <v>47</v>
      </c>
      <c r="N6" s="72" t="s">
        <v>295</v>
      </c>
      <c r="O6" s="72" t="s">
        <v>296</v>
      </c>
      <c r="P6" s="72" t="s">
        <v>297</v>
      </c>
      <c r="Q6" s="389"/>
      <c r="R6" s="389"/>
      <c r="S6" s="363"/>
      <c r="T6" s="363"/>
      <c r="U6" s="73" t="s">
        <v>298</v>
      </c>
      <c r="V6" s="73" t="s">
        <v>299</v>
      </c>
      <c r="W6" s="74" t="s">
        <v>300</v>
      </c>
      <c r="X6" s="75" t="s">
        <v>335</v>
      </c>
      <c r="Y6" s="76" t="s">
        <v>301</v>
      </c>
      <c r="Z6" s="75" t="s">
        <v>336</v>
      </c>
      <c r="AA6" s="77" t="s">
        <v>302</v>
      </c>
      <c r="AB6" s="75" t="s">
        <v>337</v>
      </c>
      <c r="AC6" s="76" t="s">
        <v>303</v>
      </c>
      <c r="AD6" s="75" t="s">
        <v>304</v>
      </c>
      <c r="AE6" s="77" t="s">
        <v>305</v>
      </c>
      <c r="AF6" s="75" t="s">
        <v>338</v>
      </c>
      <c r="AG6" s="78" t="s">
        <v>306</v>
      </c>
      <c r="AH6" s="73" t="s">
        <v>339</v>
      </c>
    </row>
    <row r="7" spans="1:41" s="71" customFormat="1" ht="12">
      <c r="A7" s="79">
        <v>1</v>
      </c>
      <c r="B7" s="80">
        <v>2</v>
      </c>
      <c r="C7" s="81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/>
      <c r="M7" s="79">
        <v>12</v>
      </c>
      <c r="N7" s="79">
        <v>13</v>
      </c>
      <c r="O7" s="79">
        <v>14</v>
      </c>
      <c r="P7" s="79">
        <v>15</v>
      </c>
      <c r="Q7" s="79">
        <v>16</v>
      </c>
      <c r="R7" s="79">
        <v>17</v>
      </c>
      <c r="S7" s="79">
        <v>18</v>
      </c>
      <c r="T7" s="79">
        <v>19</v>
      </c>
      <c r="U7" s="79">
        <v>20</v>
      </c>
      <c r="V7" s="79">
        <v>21</v>
      </c>
      <c r="W7" s="82">
        <v>22</v>
      </c>
      <c r="X7" s="82">
        <v>23</v>
      </c>
      <c r="Y7" s="82">
        <v>24</v>
      </c>
      <c r="Z7" s="82">
        <v>25</v>
      </c>
      <c r="AA7" s="82">
        <v>26</v>
      </c>
      <c r="AB7" s="82">
        <v>27</v>
      </c>
      <c r="AC7" s="82">
        <v>28</v>
      </c>
      <c r="AD7" s="82">
        <v>29</v>
      </c>
      <c r="AE7" s="82">
        <v>30</v>
      </c>
      <c r="AF7" s="82">
        <v>31</v>
      </c>
      <c r="AG7" s="79">
        <v>32</v>
      </c>
      <c r="AH7" s="79">
        <v>33</v>
      </c>
    </row>
    <row r="8" spans="1:41" s="71" customFormat="1" ht="58.5" customHeight="1" thickBot="1">
      <c r="A8" s="83"/>
      <c r="B8" s="84" t="s">
        <v>54</v>
      </c>
      <c r="C8" s="85"/>
      <c r="D8" s="85"/>
      <c r="E8" s="85"/>
      <c r="F8" s="85"/>
      <c r="G8" s="85"/>
      <c r="H8" s="86">
        <f>H10+H25+H32+H48+H84</f>
        <v>5940</v>
      </c>
      <c r="I8" s="86">
        <f t="shared" ref="I8:AH8" si="0">I10+I25+I32+I48+I84</f>
        <v>46</v>
      </c>
      <c r="J8" s="86">
        <f t="shared" si="0"/>
        <v>3626</v>
      </c>
      <c r="K8" s="86">
        <f t="shared" si="0"/>
        <v>4072</v>
      </c>
      <c r="L8" s="86">
        <f t="shared" si="0"/>
        <v>1504</v>
      </c>
      <c r="M8" s="86">
        <f t="shared" si="0"/>
        <v>2078</v>
      </c>
      <c r="N8" s="86">
        <f t="shared" si="0"/>
        <v>52</v>
      </c>
      <c r="O8" s="86">
        <f t="shared" si="0"/>
        <v>648</v>
      </c>
      <c r="P8" s="86">
        <f t="shared" si="0"/>
        <v>1116</v>
      </c>
      <c r="Q8" s="86">
        <f t="shared" si="0"/>
        <v>118</v>
      </c>
      <c r="R8" s="86">
        <f t="shared" si="0"/>
        <v>56</v>
      </c>
      <c r="S8" s="86">
        <f t="shared" si="0"/>
        <v>114</v>
      </c>
      <c r="T8" s="86">
        <f t="shared" si="0"/>
        <v>0</v>
      </c>
      <c r="U8" s="86">
        <f t="shared" si="0"/>
        <v>612</v>
      </c>
      <c r="V8" s="86">
        <f t="shared" si="0"/>
        <v>792</v>
      </c>
      <c r="W8" s="86">
        <f t="shared" si="0"/>
        <v>32</v>
      </c>
      <c r="X8" s="86">
        <f t="shared" si="0"/>
        <v>544</v>
      </c>
      <c r="Y8" s="86">
        <f t="shared" si="0"/>
        <v>24</v>
      </c>
      <c r="Z8" s="86">
        <f t="shared" si="0"/>
        <v>804</v>
      </c>
      <c r="AA8" s="86">
        <f t="shared" si="0"/>
        <v>0</v>
      </c>
      <c r="AB8" s="86">
        <f t="shared" si="0"/>
        <v>576</v>
      </c>
      <c r="AC8" s="86">
        <f t="shared" si="0"/>
        <v>8</v>
      </c>
      <c r="AD8" s="86">
        <f t="shared" si="0"/>
        <v>856</v>
      </c>
      <c r="AE8" s="86">
        <f t="shared" si="0"/>
        <v>8</v>
      </c>
      <c r="AF8" s="86">
        <f t="shared" si="0"/>
        <v>568</v>
      </c>
      <c r="AG8" s="86">
        <f t="shared" si="0"/>
        <v>2</v>
      </c>
      <c r="AH8" s="86">
        <f t="shared" si="0"/>
        <v>826</v>
      </c>
      <c r="AI8" s="87"/>
      <c r="AJ8" s="88"/>
      <c r="AK8" s="89"/>
      <c r="AL8" s="89"/>
      <c r="AM8" s="87"/>
      <c r="AN8" s="87"/>
      <c r="AO8" s="87"/>
    </row>
    <row r="9" spans="1:41" s="99" customFormat="1" ht="31.5" customHeight="1" thickBot="1">
      <c r="A9" s="90"/>
      <c r="B9" s="91" t="s">
        <v>242</v>
      </c>
      <c r="C9" s="92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  <c r="O9" s="92"/>
      <c r="P9" s="92"/>
      <c r="Q9" s="92"/>
      <c r="R9" s="92"/>
      <c r="S9" s="92"/>
      <c r="T9" s="92"/>
      <c r="U9" s="94"/>
      <c r="V9" s="94"/>
      <c r="W9" s="94"/>
      <c r="X9" s="94"/>
      <c r="Y9" s="94"/>
      <c r="Z9" s="95"/>
      <c r="AA9" s="94"/>
      <c r="AB9" s="94"/>
      <c r="AC9" s="94"/>
      <c r="AD9" s="94"/>
      <c r="AE9" s="94"/>
      <c r="AF9" s="94"/>
      <c r="AG9" s="94"/>
      <c r="AH9" s="96"/>
      <c r="AI9" s="97"/>
      <c r="AJ9" s="97"/>
      <c r="AK9" s="98"/>
      <c r="AL9" s="98"/>
      <c r="AM9" s="97"/>
      <c r="AN9" s="97"/>
      <c r="AO9" s="97"/>
    </row>
    <row r="10" spans="1:41" s="71" customFormat="1" ht="20.25" customHeight="1" thickBot="1">
      <c r="A10" s="100" t="s">
        <v>307</v>
      </c>
      <c r="B10" s="101" t="s">
        <v>308</v>
      </c>
      <c r="C10" s="102">
        <v>4</v>
      </c>
      <c r="D10" s="102">
        <v>0</v>
      </c>
      <c r="E10" s="102">
        <v>6</v>
      </c>
      <c r="F10" s="102" t="s">
        <v>309</v>
      </c>
      <c r="G10" s="102">
        <v>6</v>
      </c>
      <c r="H10" s="103">
        <f>H11+H12+H13+H14+H15+H16+H17+H18+H19+H20+H21+H22+H23+H24</f>
        <v>1476</v>
      </c>
      <c r="I10" s="103">
        <f t="shared" ref="I10:AH10" si="1">I11+I12+I13+I14+I15+I16+I17+I18+I19+I20+I21+I22+I23+I24</f>
        <v>0</v>
      </c>
      <c r="J10" s="103">
        <f t="shared" si="1"/>
        <v>1404</v>
      </c>
      <c r="K10" s="103">
        <f t="shared" si="1"/>
        <v>662</v>
      </c>
      <c r="L10" s="103">
        <f t="shared" si="1"/>
        <v>710</v>
      </c>
      <c r="M10" s="103">
        <f t="shared" si="1"/>
        <v>662</v>
      </c>
      <c r="N10" s="103">
        <f t="shared" si="1"/>
        <v>32</v>
      </c>
      <c r="O10" s="103">
        <f t="shared" si="1"/>
        <v>0</v>
      </c>
      <c r="P10" s="103">
        <f t="shared" si="1"/>
        <v>0</v>
      </c>
      <c r="Q10" s="103">
        <f t="shared" si="1"/>
        <v>40</v>
      </c>
      <c r="R10" s="103">
        <f t="shared" si="1"/>
        <v>8</v>
      </c>
      <c r="S10" s="103">
        <f t="shared" si="1"/>
        <v>24</v>
      </c>
      <c r="T10" s="103">
        <f t="shared" si="1"/>
        <v>0</v>
      </c>
      <c r="U10" s="103">
        <f t="shared" si="1"/>
        <v>580</v>
      </c>
      <c r="V10" s="103">
        <f t="shared" si="1"/>
        <v>792</v>
      </c>
      <c r="W10" s="103">
        <f t="shared" si="1"/>
        <v>0</v>
      </c>
      <c r="X10" s="103">
        <f t="shared" si="1"/>
        <v>32</v>
      </c>
      <c r="Y10" s="103">
        <f t="shared" si="1"/>
        <v>0</v>
      </c>
      <c r="Z10" s="103">
        <f t="shared" si="1"/>
        <v>0</v>
      </c>
      <c r="AA10" s="103">
        <f t="shared" si="1"/>
        <v>0</v>
      </c>
      <c r="AB10" s="103">
        <f t="shared" si="1"/>
        <v>0</v>
      </c>
      <c r="AC10" s="103">
        <f t="shared" si="1"/>
        <v>0</v>
      </c>
      <c r="AD10" s="103">
        <f t="shared" si="1"/>
        <v>0</v>
      </c>
      <c r="AE10" s="103">
        <f t="shared" si="1"/>
        <v>0</v>
      </c>
      <c r="AF10" s="103">
        <f t="shared" si="1"/>
        <v>0</v>
      </c>
      <c r="AG10" s="103">
        <f t="shared" si="1"/>
        <v>0</v>
      </c>
      <c r="AH10" s="103">
        <f t="shared" si="1"/>
        <v>0</v>
      </c>
      <c r="AI10" s="87"/>
      <c r="AJ10" s="87"/>
      <c r="AK10" s="87"/>
      <c r="AL10" s="87"/>
      <c r="AM10" s="87"/>
      <c r="AN10" s="87"/>
      <c r="AO10" s="87"/>
    </row>
    <row r="11" spans="1:41" s="99" customFormat="1" ht="13.5" thickBot="1">
      <c r="A11" s="104" t="s">
        <v>310</v>
      </c>
      <c r="B11" s="105" t="s">
        <v>311</v>
      </c>
      <c r="C11" s="106">
        <v>2</v>
      </c>
      <c r="D11" s="106"/>
      <c r="E11" s="107"/>
      <c r="F11" s="108"/>
      <c r="G11" s="108"/>
      <c r="H11" s="109">
        <v>72</v>
      </c>
      <c r="I11" s="110"/>
      <c r="J11" s="64">
        <v>54</v>
      </c>
      <c r="K11" s="65">
        <v>36</v>
      </c>
      <c r="L11" s="64">
        <v>18</v>
      </c>
      <c r="M11" s="66">
        <v>36</v>
      </c>
      <c r="N11" s="111"/>
      <c r="O11" s="112"/>
      <c r="P11" s="112"/>
      <c r="Q11" s="113">
        <v>10</v>
      </c>
      <c r="R11" s="113">
        <v>2</v>
      </c>
      <c r="S11" s="113">
        <v>6</v>
      </c>
      <c r="T11" s="114"/>
      <c r="U11" s="115">
        <v>24</v>
      </c>
      <c r="V11" s="116">
        <v>30</v>
      </c>
      <c r="W11" s="117"/>
      <c r="X11" s="118"/>
      <c r="Y11" s="118"/>
      <c r="Z11" s="119"/>
      <c r="AA11" s="118"/>
      <c r="AB11" s="118"/>
      <c r="AC11" s="118"/>
      <c r="AD11" s="118"/>
      <c r="AE11" s="120"/>
      <c r="AF11" s="120"/>
      <c r="AG11" s="120"/>
      <c r="AH11" s="121"/>
      <c r="AI11" s="97"/>
      <c r="AJ11" s="97"/>
      <c r="AK11" s="97"/>
      <c r="AL11" s="97"/>
      <c r="AM11" s="97"/>
      <c r="AN11" s="97"/>
      <c r="AO11" s="97"/>
    </row>
    <row r="12" spans="1:41" s="71" customFormat="1" ht="13.5" thickBot="1">
      <c r="A12" s="122" t="s">
        <v>312</v>
      </c>
      <c r="B12" s="105" t="s">
        <v>26</v>
      </c>
      <c r="C12" s="123"/>
      <c r="D12" s="123"/>
      <c r="E12" s="123"/>
      <c r="F12" s="124"/>
      <c r="G12" s="124"/>
      <c r="H12" s="125">
        <v>108</v>
      </c>
      <c r="I12" s="126"/>
      <c r="J12" s="67">
        <v>108</v>
      </c>
      <c r="K12" s="68">
        <v>97</v>
      </c>
      <c r="L12" s="67">
        <v>11</v>
      </c>
      <c r="M12" s="69">
        <v>97</v>
      </c>
      <c r="N12" s="127"/>
      <c r="O12" s="128"/>
      <c r="P12" s="128"/>
      <c r="Q12" s="128"/>
      <c r="R12" s="128"/>
      <c r="S12" s="128"/>
      <c r="T12" s="129"/>
      <c r="U12" s="130">
        <v>44</v>
      </c>
      <c r="V12" s="130">
        <v>64</v>
      </c>
      <c r="W12" s="131"/>
      <c r="X12" s="132"/>
      <c r="Y12" s="132"/>
      <c r="Z12" s="95"/>
      <c r="AA12" s="132"/>
      <c r="AB12" s="132"/>
      <c r="AC12" s="132"/>
      <c r="AD12" s="132"/>
      <c r="AE12" s="133"/>
      <c r="AF12" s="133"/>
      <c r="AG12" s="133"/>
      <c r="AH12" s="134"/>
      <c r="AI12" s="87"/>
      <c r="AJ12" s="87"/>
      <c r="AK12" s="87"/>
      <c r="AL12" s="87"/>
      <c r="AM12" s="87"/>
      <c r="AN12" s="87"/>
      <c r="AO12" s="87"/>
    </row>
    <row r="13" spans="1:41" s="71" customFormat="1" ht="15.75" thickBot="1">
      <c r="A13" s="122" t="s">
        <v>313</v>
      </c>
      <c r="B13" s="105" t="s">
        <v>28</v>
      </c>
      <c r="C13" s="123"/>
      <c r="D13" s="123" t="s">
        <v>314</v>
      </c>
      <c r="E13" s="123">
        <v>2</v>
      </c>
      <c r="F13" s="124"/>
      <c r="G13" s="135"/>
      <c r="H13" s="136">
        <v>136</v>
      </c>
      <c r="I13" s="126"/>
      <c r="J13" s="261">
        <v>136</v>
      </c>
      <c r="K13" s="262">
        <v>16</v>
      </c>
      <c r="L13" s="262">
        <v>120</v>
      </c>
      <c r="M13" s="263">
        <v>16</v>
      </c>
      <c r="N13" s="123"/>
      <c r="O13" s="138"/>
      <c r="P13" s="138"/>
      <c r="Q13" s="138"/>
      <c r="R13" s="138"/>
      <c r="S13" s="138"/>
      <c r="T13" s="129"/>
      <c r="U13" s="130">
        <v>68</v>
      </c>
      <c r="V13" s="130">
        <v>68</v>
      </c>
      <c r="W13" s="131"/>
      <c r="X13" s="132"/>
      <c r="Y13" s="132"/>
      <c r="Z13" s="95"/>
      <c r="AA13" s="132"/>
      <c r="AB13" s="132"/>
      <c r="AC13" s="132"/>
      <c r="AD13" s="132"/>
      <c r="AE13" s="133"/>
      <c r="AF13" s="133"/>
      <c r="AG13" s="133"/>
      <c r="AH13" s="134"/>
      <c r="AI13" s="87"/>
      <c r="AJ13" s="87"/>
      <c r="AK13" s="87"/>
      <c r="AL13" s="87"/>
      <c r="AM13" s="87"/>
      <c r="AN13" s="87"/>
      <c r="AO13" s="87"/>
    </row>
    <row r="14" spans="1:41" s="71" customFormat="1" ht="13.5" thickBot="1">
      <c r="A14" s="122" t="s">
        <v>315</v>
      </c>
      <c r="B14" s="139" t="s">
        <v>316</v>
      </c>
      <c r="C14" s="123"/>
      <c r="D14" s="123"/>
      <c r="E14" s="123">
        <v>2</v>
      </c>
      <c r="F14" s="124"/>
      <c r="G14" s="123"/>
      <c r="H14" s="136">
        <v>72</v>
      </c>
      <c r="I14" s="126"/>
      <c r="J14" s="261">
        <v>72</v>
      </c>
      <c r="K14" s="262">
        <v>34</v>
      </c>
      <c r="L14" s="262">
        <v>38</v>
      </c>
      <c r="M14" s="263">
        <v>34</v>
      </c>
      <c r="N14" s="123"/>
      <c r="O14" s="138"/>
      <c r="P14" s="138"/>
      <c r="Q14" s="138"/>
      <c r="R14" s="138"/>
      <c r="S14" s="138"/>
      <c r="T14" s="129"/>
      <c r="U14" s="130">
        <v>34</v>
      </c>
      <c r="V14" s="130">
        <v>38</v>
      </c>
      <c r="W14" s="131"/>
      <c r="X14" s="132"/>
      <c r="Y14" s="132"/>
      <c r="Z14" s="95"/>
      <c r="AA14" s="132"/>
      <c r="AB14" s="132"/>
      <c r="AC14" s="132"/>
      <c r="AD14" s="132"/>
      <c r="AE14" s="133"/>
      <c r="AF14" s="133"/>
      <c r="AG14" s="133"/>
      <c r="AH14" s="134"/>
      <c r="AI14" s="87"/>
      <c r="AJ14" s="87"/>
      <c r="AK14" s="87"/>
      <c r="AL14" s="87"/>
      <c r="AM14" s="87"/>
      <c r="AN14" s="87"/>
      <c r="AO14" s="87"/>
    </row>
    <row r="15" spans="1:41" s="71" customFormat="1" ht="13.5" thickBot="1">
      <c r="A15" s="122" t="s">
        <v>317</v>
      </c>
      <c r="B15" s="105" t="s">
        <v>318</v>
      </c>
      <c r="C15" s="123"/>
      <c r="D15" s="123"/>
      <c r="E15" s="123">
        <v>2</v>
      </c>
      <c r="F15" s="124"/>
      <c r="G15" s="123"/>
      <c r="H15" s="136">
        <v>72</v>
      </c>
      <c r="I15" s="126"/>
      <c r="J15" s="261">
        <v>72</v>
      </c>
      <c r="K15" s="262">
        <v>34</v>
      </c>
      <c r="L15" s="262">
        <v>38</v>
      </c>
      <c r="M15" s="263">
        <v>34</v>
      </c>
      <c r="N15" s="123"/>
      <c r="O15" s="138"/>
      <c r="P15" s="138"/>
      <c r="Q15" s="138"/>
      <c r="R15" s="138"/>
      <c r="S15" s="138"/>
      <c r="T15" s="129"/>
      <c r="U15" s="130">
        <v>34</v>
      </c>
      <c r="V15" s="130">
        <v>38</v>
      </c>
      <c r="W15" s="131"/>
      <c r="X15" s="132"/>
      <c r="Y15" s="132"/>
      <c r="Z15" s="95"/>
      <c r="AA15" s="132"/>
      <c r="AB15" s="132"/>
      <c r="AC15" s="132"/>
      <c r="AD15" s="132"/>
      <c r="AE15" s="133"/>
      <c r="AF15" s="133"/>
      <c r="AG15" s="133"/>
      <c r="AH15" s="134"/>
      <c r="AI15" s="87"/>
      <c r="AJ15" s="87"/>
      <c r="AK15" s="87"/>
      <c r="AL15" s="87"/>
      <c r="AM15" s="87"/>
      <c r="AN15" s="87"/>
      <c r="AO15" s="87"/>
    </row>
    <row r="16" spans="1:41" s="71" customFormat="1" ht="13.5" thickBot="1">
      <c r="A16" s="122" t="s">
        <v>319</v>
      </c>
      <c r="B16" s="105" t="s">
        <v>320</v>
      </c>
      <c r="C16" s="123"/>
      <c r="D16" s="123"/>
      <c r="E16" s="140">
        <v>2</v>
      </c>
      <c r="F16" s="124"/>
      <c r="G16" s="123"/>
      <c r="H16" s="136">
        <v>72</v>
      </c>
      <c r="I16" s="126"/>
      <c r="J16" s="261">
        <v>72</v>
      </c>
      <c r="K16" s="262">
        <v>70</v>
      </c>
      <c r="L16" s="262">
        <v>2</v>
      </c>
      <c r="M16" s="263">
        <v>70</v>
      </c>
      <c r="N16" s="123"/>
      <c r="O16" s="138"/>
      <c r="P16" s="138"/>
      <c r="Q16" s="138"/>
      <c r="R16" s="138"/>
      <c r="S16" s="138"/>
      <c r="T16" s="129"/>
      <c r="U16" s="130">
        <v>34</v>
      </c>
      <c r="V16" s="130">
        <v>38</v>
      </c>
      <c r="W16" s="131"/>
      <c r="X16" s="132"/>
      <c r="Y16" s="132"/>
      <c r="Z16" s="95"/>
      <c r="AA16" s="132"/>
      <c r="AB16" s="132"/>
      <c r="AC16" s="132"/>
      <c r="AD16" s="132"/>
      <c r="AE16" s="133"/>
      <c r="AF16" s="133"/>
      <c r="AG16" s="133"/>
      <c r="AH16" s="134"/>
      <c r="AI16" s="87"/>
      <c r="AJ16" s="87"/>
      <c r="AK16" s="87"/>
      <c r="AL16" s="87"/>
      <c r="AM16" s="87"/>
      <c r="AN16" s="87"/>
      <c r="AO16" s="87"/>
    </row>
    <row r="17" spans="1:41" s="71" customFormat="1" ht="13.5" thickBot="1">
      <c r="A17" s="122" t="s">
        <v>321</v>
      </c>
      <c r="B17" s="105" t="s">
        <v>27</v>
      </c>
      <c r="C17" s="123">
        <v>2</v>
      </c>
      <c r="D17" s="123" t="s">
        <v>314</v>
      </c>
      <c r="E17" s="123"/>
      <c r="F17" s="124"/>
      <c r="G17" s="123" t="s">
        <v>322</v>
      </c>
      <c r="H17" s="136">
        <v>340</v>
      </c>
      <c r="I17" s="126"/>
      <c r="J17" s="67">
        <v>322</v>
      </c>
      <c r="K17" s="68">
        <v>94</v>
      </c>
      <c r="L17" s="67">
        <v>228</v>
      </c>
      <c r="M17" s="267">
        <v>94</v>
      </c>
      <c r="N17" s="141"/>
      <c r="O17" s="142"/>
      <c r="P17" s="142"/>
      <c r="Q17" s="143">
        <v>10</v>
      </c>
      <c r="R17" s="143">
        <v>2</v>
      </c>
      <c r="S17" s="143">
        <v>6</v>
      </c>
      <c r="T17" s="144"/>
      <c r="U17" s="145">
        <v>138</v>
      </c>
      <c r="V17" s="145">
        <v>184</v>
      </c>
      <c r="W17" s="131"/>
      <c r="X17" s="132"/>
      <c r="Y17" s="132"/>
      <c r="Z17" s="95"/>
      <c r="AA17" s="132"/>
      <c r="AB17" s="132"/>
      <c r="AC17" s="132"/>
      <c r="AD17" s="132"/>
      <c r="AE17" s="133"/>
      <c r="AF17" s="133"/>
      <c r="AG17" s="133"/>
      <c r="AH17" s="134"/>
      <c r="AI17" s="87"/>
      <c r="AJ17" s="87"/>
      <c r="AK17" s="87"/>
      <c r="AL17" s="87"/>
      <c r="AM17" s="87"/>
      <c r="AN17" s="87"/>
      <c r="AO17" s="87"/>
    </row>
    <row r="18" spans="1:41" s="71" customFormat="1" ht="12.75" customHeight="1" thickBot="1">
      <c r="A18" s="122" t="s">
        <v>323</v>
      </c>
      <c r="B18" s="146" t="s">
        <v>324</v>
      </c>
      <c r="C18" s="123">
        <v>2</v>
      </c>
      <c r="D18" s="135"/>
      <c r="E18" s="135"/>
      <c r="F18" s="135"/>
      <c r="G18" s="123"/>
      <c r="H18" s="125">
        <v>108</v>
      </c>
      <c r="I18" s="126"/>
      <c r="J18" s="268">
        <v>90</v>
      </c>
      <c r="K18" s="268">
        <v>80</v>
      </c>
      <c r="L18" s="268">
        <v>10</v>
      </c>
      <c r="M18" s="269">
        <v>80</v>
      </c>
      <c r="N18" s="123"/>
      <c r="O18" s="138"/>
      <c r="P18" s="138"/>
      <c r="Q18" s="147">
        <v>10</v>
      </c>
      <c r="R18" s="147">
        <v>2</v>
      </c>
      <c r="S18" s="147">
        <v>6</v>
      </c>
      <c r="T18" s="129"/>
      <c r="U18" s="130">
        <v>34</v>
      </c>
      <c r="V18" s="130">
        <v>56</v>
      </c>
      <c r="W18" s="131"/>
      <c r="X18" s="132"/>
      <c r="Y18" s="132"/>
      <c r="Z18" s="95"/>
      <c r="AA18" s="132"/>
      <c r="AB18" s="132"/>
      <c r="AC18" s="132"/>
      <c r="AD18" s="132"/>
      <c r="AE18" s="133"/>
      <c r="AF18" s="133"/>
      <c r="AG18" s="133"/>
      <c r="AH18" s="134"/>
      <c r="AI18" s="87"/>
      <c r="AJ18" s="87"/>
      <c r="AK18" s="87"/>
      <c r="AL18" s="87"/>
      <c r="AM18" s="87"/>
      <c r="AN18" s="87"/>
      <c r="AO18" s="87"/>
    </row>
    <row r="19" spans="1:41" s="71" customFormat="1" ht="15.75" customHeight="1" thickBot="1">
      <c r="A19" s="122" t="s">
        <v>325</v>
      </c>
      <c r="B19" s="148" t="s">
        <v>13</v>
      </c>
      <c r="C19" s="135"/>
      <c r="D19" s="123">
        <v>1</v>
      </c>
      <c r="E19" s="123">
        <v>2</v>
      </c>
      <c r="F19" s="124"/>
      <c r="G19" s="123"/>
      <c r="H19" s="136">
        <v>72</v>
      </c>
      <c r="I19" s="126"/>
      <c r="J19" s="268">
        <v>72</v>
      </c>
      <c r="K19" s="268">
        <v>66</v>
      </c>
      <c r="L19" s="268">
        <v>6</v>
      </c>
      <c r="M19" s="269">
        <v>66</v>
      </c>
      <c r="N19" s="123"/>
      <c r="O19" s="149"/>
      <c r="P19" s="149"/>
      <c r="Q19" s="149"/>
      <c r="R19" s="149"/>
      <c r="S19" s="149"/>
      <c r="T19" s="129"/>
      <c r="U19" s="130">
        <v>34</v>
      </c>
      <c r="V19" s="130">
        <v>38</v>
      </c>
      <c r="W19" s="150"/>
      <c r="X19" s="151"/>
      <c r="Y19" s="151"/>
      <c r="Z19" s="95"/>
      <c r="AA19" s="151"/>
      <c r="AB19" s="151"/>
      <c r="AC19" s="151"/>
      <c r="AD19" s="151"/>
      <c r="AE19" s="85"/>
      <c r="AF19" s="85"/>
      <c r="AG19" s="85"/>
      <c r="AH19" s="152"/>
      <c r="AI19" s="87"/>
      <c r="AJ19" s="87"/>
      <c r="AK19" s="87"/>
      <c r="AL19" s="87"/>
      <c r="AM19" s="87"/>
      <c r="AN19" s="87"/>
      <c r="AO19" s="87"/>
    </row>
    <row r="20" spans="1:41" s="99" customFormat="1" ht="13.5" thickBot="1">
      <c r="A20" s="122" t="s">
        <v>120</v>
      </c>
      <c r="B20" s="139" t="s">
        <v>326</v>
      </c>
      <c r="C20" s="123"/>
      <c r="D20" s="123"/>
      <c r="E20" s="123">
        <v>2</v>
      </c>
      <c r="F20" s="123"/>
      <c r="G20" s="123"/>
      <c r="H20" s="125">
        <v>68</v>
      </c>
      <c r="I20" s="126"/>
      <c r="J20" s="268">
        <v>68</v>
      </c>
      <c r="K20" s="268">
        <v>46</v>
      </c>
      <c r="L20" s="268">
        <v>22</v>
      </c>
      <c r="M20" s="269">
        <v>46</v>
      </c>
      <c r="N20" s="123"/>
      <c r="O20" s="153"/>
      <c r="P20" s="153"/>
      <c r="Q20" s="153"/>
      <c r="R20" s="153"/>
      <c r="S20" s="153"/>
      <c r="T20" s="129"/>
      <c r="U20" s="130">
        <v>34</v>
      </c>
      <c r="V20" s="130">
        <v>34</v>
      </c>
      <c r="W20" s="154"/>
      <c r="X20" s="132"/>
      <c r="Y20" s="132"/>
      <c r="Z20" s="95"/>
      <c r="AA20" s="132"/>
      <c r="AB20" s="132"/>
      <c r="AC20" s="132"/>
      <c r="AD20" s="132"/>
      <c r="AE20" s="133"/>
      <c r="AF20" s="133"/>
      <c r="AG20" s="133"/>
      <c r="AH20" s="134"/>
      <c r="AI20" s="97"/>
      <c r="AJ20" s="97"/>
      <c r="AK20" s="97"/>
      <c r="AL20" s="97"/>
      <c r="AM20" s="97"/>
      <c r="AN20" s="97"/>
      <c r="AO20" s="97"/>
    </row>
    <row r="21" spans="1:41" s="157" customFormat="1" ht="15.75" thickBot="1">
      <c r="A21" s="122" t="s">
        <v>121</v>
      </c>
      <c r="B21" s="155" t="s">
        <v>327</v>
      </c>
      <c r="C21" s="123">
        <v>2</v>
      </c>
      <c r="D21" s="135"/>
      <c r="E21" s="123"/>
      <c r="F21" s="124"/>
      <c r="G21" s="123" t="s">
        <v>322</v>
      </c>
      <c r="H21" s="125">
        <v>180</v>
      </c>
      <c r="I21" s="126"/>
      <c r="J21" s="268">
        <v>162</v>
      </c>
      <c r="K21" s="268">
        <v>36</v>
      </c>
      <c r="L21" s="268">
        <v>126</v>
      </c>
      <c r="M21" s="269">
        <v>36</v>
      </c>
      <c r="N21" s="123"/>
      <c r="O21" s="138"/>
      <c r="P21" s="138"/>
      <c r="Q21" s="147">
        <v>10</v>
      </c>
      <c r="R21" s="147">
        <v>2</v>
      </c>
      <c r="S21" s="147">
        <v>6</v>
      </c>
      <c r="T21" s="129"/>
      <c r="U21" s="130">
        <v>68</v>
      </c>
      <c r="V21" s="130">
        <v>94</v>
      </c>
      <c r="W21" s="156"/>
      <c r="X21" s="132"/>
      <c r="Y21" s="132"/>
      <c r="Z21" s="95"/>
      <c r="AA21" s="132"/>
      <c r="AB21" s="132"/>
      <c r="AC21" s="132"/>
      <c r="AD21" s="132"/>
      <c r="AE21" s="133"/>
      <c r="AF21" s="133"/>
      <c r="AG21" s="133"/>
      <c r="AH21" s="134"/>
      <c r="AI21" s="87"/>
      <c r="AJ21" s="87"/>
      <c r="AK21" s="87"/>
      <c r="AL21" s="87"/>
      <c r="AM21" s="87"/>
      <c r="AN21" s="87"/>
      <c r="AO21" s="87"/>
    </row>
    <row r="22" spans="1:41" s="71" customFormat="1" ht="13.5" thickBot="1">
      <c r="A22" s="122" t="s">
        <v>122</v>
      </c>
      <c r="B22" s="158" t="s">
        <v>328</v>
      </c>
      <c r="C22" s="123"/>
      <c r="D22" s="123"/>
      <c r="E22" s="123">
        <v>2</v>
      </c>
      <c r="F22" s="124"/>
      <c r="G22" s="124"/>
      <c r="H22" s="136">
        <v>72</v>
      </c>
      <c r="I22" s="159"/>
      <c r="J22" s="268">
        <v>72</v>
      </c>
      <c r="K22" s="268">
        <v>28</v>
      </c>
      <c r="L22" s="268">
        <v>44</v>
      </c>
      <c r="M22" s="269">
        <v>28</v>
      </c>
      <c r="N22" s="123"/>
      <c r="O22" s="138"/>
      <c r="P22" s="138"/>
      <c r="Q22" s="138"/>
      <c r="R22" s="138"/>
      <c r="S22" s="138"/>
      <c r="T22" s="160"/>
      <c r="U22" s="130">
        <v>34</v>
      </c>
      <c r="V22" s="130">
        <v>38</v>
      </c>
      <c r="W22" s="150"/>
      <c r="X22" s="132"/>
      <c r="Y22" s="132"/>
      <c r="Z22" s="95"/>
      <c r="AA22" s="132"/>
      <c r="AB22" s="132"/>
      <c r="AC22" s="132"/>
      <c r="AD22" s="132"/>
      <c r="AE22" s="133"/>
      <c r="AF22" s="133"/>
      <c r="AG22" s="133"/>
      <c r="AH22" s="134"/>
      <c r="AI22" s="87"/>
      <c r="AJ22" s="87"/>
      <c r="AK22" s="87"/>
      <c r="AL22" s="87"/>
      <c r="AM22" s="87"/>
      <c r="AN22" s="87"/>
      <c r="AO22" s="87"/>
    </row>
    <row r="23" spans="1:41" s="71" customFormat="1" ht="13.5" thickBot="1">
      <c r="A23" s="161" t="s">
        <v>123</v>
      </c>
      <c r="B23" s="155" t="s">
        <v>329</v>
      </c>
      <c r="C23" s="162"/>
      <c r="D23" s="162"/>
      <c r="E23" s="137">
        <v>3</v>
      </c>
      <c r="F23" s="163"/>
      <c r="G23" s="163"/>
      <c r="H23" s="136">
        <v>72</v>
      </c>
      <c r="I23" s="164"/>
      <c r="J23" s="268">
        <v>72</v>
      </c>
      <c r="K23" s="268">
        <v>25</v>
      </c>
      <c r="L23" s="268">
        <v>47</v>
      </c>
      <c r="M23" s="269">
        <v>25</v>
      </c>
      <c r="N23" s="163"/>
      <c r="O23" s="163"/>
      <c r="P23" s="163"/>
      <c r="Q23" s="165"/>
      <c r="R23" s="165"/>
      <c r="S23" s="165"/>
      <c r="T23" s="163"/>
      <c r="U23" s="166"/>
      <c r="V23" s="166">
        <v>40</v>
      </c>
      <c r="W23" s="131"/>
      <c r="X23" s="132">
        <v>32</v>
      </c>
      <c r="Y23" s="132"/>
      <c r="Z23" s="95"/>
      <c r="AA23" s="132"/>
      <c r="AB23" s="132"/>
      <c r="AC23" s="132"/>
      <c r="AD23" s="132"/>
      <c r="AE23" s="133"/>
      <c r="AF23" s="133"/>
      <c r="AG23" s="133"/>
      <c r="AH23" s="134"/>
      <c r="AI23" s="87"/>
      <c r="AJ23" s="87"/>
      <c r="AK23" s="87"/>
      <c r="AL23" s="87"/>
      <c r="AM23" s="87"/>
      <c r="AN23" s="87"/>
      <c r="AO23" s="87"/>
    </row>
    <row r="24" spans="1:41" s="178" customFormat="1" ht="13.5" thickBot="1">
      <c r="A24" s="167"/>
      <c r="B24" s="155" t="s">
        <v>114</v>
      </c>
      <c r="C24" s="168"/>
      <c r="D24" s="168"/>
      <c r="E24" s="168"/>
      <c r="F24" s="168" t="s">
        <v>330</v>
      </c>
      <c r="G24" s="168"/>
      <c r="H24" s="169">
        <v>32</v>
      </c>
      <c r="I24" s="170"/>
      <c r="J24" s="264">
        <v>32</v>
      </c>
      <c r="K24" s="265"/>
      <c r="L24" s="265"/>
      <c r="M24" s="266"/>
      <c r="N24" s="171">
        <v>32</v>
      </c>
      <c r="O24" s="168"/>
      <c r="P24" s="168"/>
      <c r="Q24" s="172"/>
      <c r="R24" s="172"/>
      <c r="S24" s="172"/>
      <c r="T24" s="168"/>
      <c r="U24" s="173"/>
      <c r="V24" s="173">
        <v>32</v>
      </c>
      <c r="W24" s="174"/>
      <c r="X24" s="175"/>
      <c r="Y24" s="175"/>
      <c r="Z24" s="95"/>
      <c r="AA24" s="175"/>
      <c r="AB24" s="175"/>
      <c r="AC24" s="175"/>
      <c r="AD24" s="175"/>
      <c r="AE24" s="176"/>
      <c r="AF24" s="176"/>
      <c r="AG24" s="176"/>
      <c r="AH24" s="177"/>
      <c r="AI24" s="87"/>
      <c r="AJ24" s="87"/>
      <c r="AK24" s="87"/>
      <c r="AL24" s="87"/>
      <c r="AM24" s="87"/>
      <c r="AN24" s="87"/>
      <c r="AO24" s="87"/>
    </row>
    <row r="25" spans="1:41" s="87" customFormat="1" ht="29.25" customHeight="1">
      <c r="A25" s="238" t="s">
        <v>63</v>
      </c>
      <c r="B25" s="239" t="s">
        <v>331</v>
      </c>
      <c r="C25" s="240"/>
      <c r="D25" s="240"/>
      <c r="E25" s="241"/>
      <c r="F25" s="240"/>
      <c r="G25" s="240"/>
      <c r="H25" s="241">
        <f>H26+H27+H28+H29+H30+H31</f>
        <v>564</v>
      </c>
      <c r="I25" s="241">
        <f t="shared" ref="I25:AH25" si="2">I26+I27+I28+I29+I30+I31</f>
        <v>0</v>
      </c>
      <c r="J25" s="241">
        <f t="shared" si="2"/>
        <v>564</v>
      </c>
      <c r="K25" s="241">
        <f t="shared" si="2"/>
        <v>468</v>
      </c>
      <c r="L25" s="241">
        <f t="shared" si="2"/>
        <v>96</v>
      </c>
      <c r="M25" s="241">
        <f t="shared" si="2"/>
        <v>468</v>
      </c>
      <c r="N25" s="241">
        <f t="shared" si="2"/>
        <v>0</v>
      </c>
      <c r="O25" s="241">
        <f t="shared" si="2"/>
        <v>0</v>
      </c>
      <c r="P25" s="241">
        <f t="shared" si="2"/>
        <v>0</v>
      </c>
      <c r="Q25" s="241">
        <f t="shared" si="2"/>
        <v>0</v>
      </c>
      <c r="R25" s="241">
        <f t="shared" si="2"/>
        <v>0</v>
      </c>
      <c r="S25" s="241">
        <f t="shared" si="2"/>
        <v>0</v>
      </c>
      <c r="T25" s="241">
        <f t="shared" si="2"/>
        <v>0</v>
      </c>
      <c r="U25" s="241">
        <f t="shared" si="2"/>
        <v>0</v>
      </c>
      <c r="V25" s="241">
        <f t="shared" si="2"/>
        <v>0</v>
      </c>
      <c r="W25" s="241">
        <f t="shared" si="2"/>
        <v>0</v>
      </c>
      <c r="X25" s="241">
        <f t="shared" si="2"/>
        <v>122</v>
      </c>
      <c r="Y25" s="241">
        <f t="shared" si="2"/>
        <v>0</v>
      </c>
      <c r="Z25" s="241">
        <f t="shared" si="2"/>
        <v>90</v>
      </c>
      <c r="AA25" s="241">
        <f t="shared" si="2"/>
        <v>0</v>
      </c>
      <c r="AB25" s="241">
        <f t="shared" si="2"/>
        <v>78</v>
      </c>
      <c r="AC25" s="241">
        <f t="shared" si="2"/>
        <v>0</v>
      </c>
      <c r="AD25" s="241">
        <f t="shared" si="2"/>
        <v>114</v>
      </c>
      <c r="AE25" s="241">
        <f t="shared" si="2"/>
        <v>0</v>
      </c>
      <c r="AF25" s="241">
        <f t="shared" si="2"/>
        <v>66</v>
      </c>
      <c r="AG25" s="241">
        <f t="shared" si="2"/>
        <v>0</v>
      </c>
      <c r="AH25" s="241">
        <f t="shared" si="2"/>
        <v>94</v>
      </c>
    </row>
    <row r="26" spans="1:41" s="71" customFormat="1" ht="21" customHeight="1" thickBot="1">
      <c r="A26" s="122" t="s">
        <v>58</v>
      </c>
      <c r="B26" s="158" t="s">
        <v>59</v>
      </c>
      <c r="C26" s="2"/>
      <c r="D26" s="137"/>
      <c r="E26" s="137">
        <v>3</v>
      </c>
      <c r="F26" s="2"/>
      <c r="G26" s="85"/>
      <c r="H26" s="130">
        <v>54</v>
      </c>
      <c r="I26" s="130"/>
      <c r="J26" s="130">
        <v>54</v>
      </c>
      <c r="K26" s="130">
        <v>16</v>
      </c>
      <c r="L26" s="130">
        <v>38</v>
      </c>
      <c r="M26" s="130">
        <v>16</v>
      </c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>
        <v>54</v>
      </c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87"/>
      <c r="AJ26" s="87"/>
      <c r="AK26" s="87"/>
      <c r="AL26" s="87"/>
      <c r="AM26" s="87"/>
      <c r="AN26" s="87"/>
      <c r="AO26" s="87"/>
    </row>
    <row r="27" spans="1:41" s="71" customFormat="1" ht="26.25" customHeight="1" thickBot="1">
      <c r="A27" s="122" t="s">
        <v>60</v>
      </c>
      <c r="B27" s="158" t="s">
        <v>29</v>
      </c>
      <c r="C27" s="2"/>
      <c r="D27" s="137"/>
      <c r="E27" s="137">
        <v>8</v>
      </c>
      <c r="F27" s="2"/>
      <c r="G27" s="85"/>
      <c r="H27" s="130">
        <v>194</v>
      </c>
      <c r="I27" s="130"/>
      <c r="J27" s="130">
        <v>194</v>
      </c>
      <c r="K27" s="130">
        <v>194</v>
      </c>
      <c r="L27" s="130"/>
      <c r="M27" s="130">
        <v>194</v>
      </c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>
        <v>38</v>
      </c>
      <c r="Y27" s="130"/>
      <c r="Z27" s="130">
        <v>30</v>
      </c>
      <c r="AA27" s="130"/>
      <c r="AB27" s="130">
        <v>22</v>
      </c>
      <c r="AC27" s="130"/>
      <c r="AD27" s="130">
        <v>42</v>
      </c>
      <c r="AE27" s="130"/>
      <c r="AF27" s="130">
        <v>32</v>
      </c>
      <c r="AG27" s="130"/>
      <c r="AH27" s="130">
        <v>30</v>
      </c>
      <c r="AI27" s="87"/>
      <c r="AJ27" s="87"/>
      <c r="AK27" s="87"/>
      <c r="AL27" s="87"/>
      <c r="AM27" s="87"/>
      <c r="AN27" s="87"/>
      <c r="AO27" s="87"/>
    </row>
    <row r="28" spans="1:41" s="71" customFormat="1" ht="16.5" thickBot="1">
      <c r="A28" s="122" t="s">
        <v>61</v>
      </c>
      <c r="B28" s="158" t="s">
        <v>12</v>
      </c>
      <c r="C28" s="2"/>
      <c r="D28" s="137"/>
      <c r="E28" s="137">
        <v>6</v>
      </c>
      <c r="F28" s="2"/>
      <c r="G28" s="133"/>
      <c r="H28" s="130">
        <v>72</v>
      </c>
      <c r="I28" s="130"/>
      <c r="J28" s="130">
        <v>72</v>
      </c>
      <c r="K28" s="130">
        <v>50</v>
      </c>
      <c r="L28" s="130">
        <v>22</v>
      </c>
      <c r="M28" s="130">
        <v>50</v>
      </c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v>32</v>
      </c>
      <c r="AC28" s="130"/>
      <c r="AD28" s="130">
        <v>40</v>
      </c>
      <c r="AE28" s="130"/>
      <c r="AF28" s="130"/>
      <c r="AG28" s="130"/>
      <c r="AH28" s="130"/>
      <c r="AI28" s="87"/>
      <c r="AJ28" s="87"/>
      <c r="AK28" s="87"/>
      <c r="AL28" s="87"/>
      <c r="AM28" s="87"/>
      <c r="AN28" s="87"/>
      <c r="AO28" s="87"/>
    </row>
    <row r="29" spans="1:41" s="87" customFormat="1" ht="18" customHeight="1" thickBot="1">
      <c r="A29" s="122" t="s">
        <v>62</v>
      </c>
      <c r="B29" s="158" t="s">
        <v>13</v>
      </c>
      <c r="C29" s="2"/>
      <c r="D29" s="137" t="s">
        <v>52</v>
      </c>
      <c r="E29" s="137">
        <v>8</v>
      </c>
      <c r="F29" s="2"/>
      <c r="G29" s="85"/>
      <c r="H29" s="130">
        <v>180</v>
      </c>
      <c r="I29" s="130"/>
      <c r="J29" s="130">
        <v>180</v>
      </c>
      <c r="K29" s="130">
        <v>172</v>
      </c>
      <c r="L29" s="130">
        <v>8</v>
      </c>
      <c r="M29" s="130">
        <v>172</v>
      </c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>
        <v>30</v>
      </c>
      <c r="Y29" s="130"/>
      <c r="Z29" s="130">
        <v>28</v>
      </c>
      <c r="AA29" s="130"/>
      <c r="AB29" s="130">
        <v>24</v>
      </c>
      <c r="AC29" s="130"/>
      <c r="AD29" s="130">
        <v>32</v>
      </c>
      <c r="AE29" s="130"/>
      <c r="AF29" s="130">
        <v>34</v>
      </c>
      <c r="AG29" s="130"/>
      <c r="AH29" s="130">
        <v>32</v>
      </c>
    </row>
    <row r="30" spans="1:41" s="87" customFormat="1" ht="20.25" customHeight="1" thickBot="1">
      <c r="A30" s="122" t="s">
        <v>113</v>
      </c>
      <c r="B30" s="158" t="s">
        <v>53</v>
      </c>
      <c r="C30" s="2"/>
      <c r="D30" s="137"/>
      <c r="E30" s="137">
        <v>4</v>
      </c>
      <c r="F30" s="2"/>
      <c r="G30" s="189"/>
      <c r="H30" s="130">
        <v>32</v>
      </c>
      <c r="I30" s="130"/>
      <c r="J30" s="130">
        <v>32</v>
      </c>
      <c r="K30" s="130">
        <v>20</v>
      </c>
      <c r="L30" s="130">
        <v>12</v>
      </c>
      <c r="M30" s="130">
        <v>20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>
        <v>32</v>
      </c>
      <c r="AA30" s="130"/>
      <c r="AB30" s="130"/>
      <c r="AC30" s="130"/>
      <c r="AD30" s="130"/>
      <c r="AE30" s="130"/>
      <c r="AF30" s="130"/>
      <c r="AG30" s="130"/>
      <c r="AH30" s="130"/>
    </row>
    <row r="31" spans="1:41" s="87" customFormat="1" ht="29.25" customHeight="1" thickBot="1">
      <c r="A31" s="122" t="s">
        <v>124</v>
      </c>
      <c r="B31" s="158" t="s">
        <v>116</v>
      </c>
      <c r="C31" s="1"/>
      <c r="D31" s="137"/>
      <c r="E31" s="137">
        <v>8</v>
      </c>
      <c r="F31" s="1"/>
      <c r="G31" s="189"/>
      <c r="H31" s="130">
        <v>32</v>
      </c>
      <c r="I31" s="130"/>
      <c r="J31" s="130">
        <v>32</v>
      </c>
      <c r="K31" s="130">
        <v>16</v>
      </c>
      <c r="L31" s="130">
        <v>16</v>
      </c>
      <c r="M31" s="130">
        <v>16</v>
      </c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>
        <v>32</v>
      </c>
    </row>
    <row r="32" spans="1:41" s="71" customFormat="1" ht="18" customHeight="1">
      <c r="A32" s="242" t="s">
        <v>4</v>
      </c>
      <c r="B32" s="242" t="s">
        <v>5</v>
      </c>
      <c r="C32" s="251"/>
      <c r="D32" s="252"/>
      <c r="E32" s="251"/>
      <c r="F32" s="251"/>
      <c r="G32" s="251"/>
      <c r="H32" s="253">
        <f>H33+H34+H35+H36+H37+H38+H39+H40+H41+H42+H43+H44+H45+H46+H47</f>
        <v>1022</v>
      </c>
      <c r="I32" s="253">
        <f t="shared" ref="I32:AH32" si="3">I33+I34+I35+I36+I37+I38+I39+I40+I41+I42+I43+I44+I45+I46+I47</f>
        <v>22</v>
      </c>
      <c r="J32" s="253">
        <f t="shared" si="3"/>
        <v>928</v>
      </c>
      <c r="K32" s="253">
        <f t="shared" si="3"/>
        <v>424</v>
      </c>
      <c r="L32" s="253">
        <f t="shared" si="3"/>
        <v>504</v>
      </c>
      <c r="M32" s="253">
        <f t="shared" si="3"/>
        <v>424</v>
      </c>
      <c r="N32" s="253">
        <f t="shared" si="3"/>
        <v>0</v>
      </c>
      <c r="O32" s="253">
        <f t="shared" si="3"/>
        <v>0</v>
      </c>
      <c r="P32" s="253">
        <f t="shared" si="3"/>
        <v>0</v>
      </c>
      <c r="Q32" s="253">
        <f t="shared" si="3"/>
        <v>22</v>
      </c>
      <c r="R32" s="253">
        <f t="shared" si="3"/>
        <v>14</v>
      </c>
      <c r="S32" s="253">
        <f t="shared" si="3"/>
        <v>36</v>
      </c>
      <c r="T32" s="253">
        <f t="shared" si="3"/>
        <v>0</v>
      </c>
      <c r="U32" s="253">
        <f t="shared" si="3"/>
        <v>32</v>
      </c>
      <c r="V32" s="253">
        <f t="shared" si="3"/>
        <v>0</v>
      </c>
      <c r="W32" s="253">
        <f t="shared" si="3"/>
        <v>32</v>
      </c>
      <c r="X32" s="253">
        <f t="shared" si="3"/>
        <v>390</v>
      </c>
      <c r="Y32" s="253">
        <f t="shared" si="3"/>
        <v>18</v>
      </c>
      <c r="Z32" s="253">
        <f t="shared" si="3"/>
        <v>362</v>
      </c>
      <c r="AA32" s="253">
        <f t="shared" si="3"/>
        <v>0</v>
      </c>
      <c r="AB32" s="253">
        <f t="shared" si="3"/>
        <v>28</v>
      </c>
      <c r="AC32" s="253">
        <f t="shared" si="3"/>
        <v>0</v>
      </c>
      <c r="AD32" s="253">
        <f t="shared" si="3"/>
        <v>34</v>
      </c>
      <c r="AE32" s="253">
        <f t="shared" si="3"/>
        <v>0</v>
      </c>
      <c r="AF32" s="253">
        <f t="shared" si="3"/>
        <v>54</v>
      </c>
      <c r="AG32" s="253">
        <f t="shared" si="3"/>
        <v>0</v>
      </c>
      <c r="AH32" s="253">
        <f t="shared" si="3"/>
        <v>0</v>
      </c>
      <c r="AI32" s="87"/>
      <c r="AJ32" s="87"/>
      <c r="AK32" s="87"/>
      <c r="AL32" s="87"/>
      <c r="AM32" s="87"/>
      <c r="AN32" s="87"/>
      <c r="AO32" s="87"/>
    </row>
    <row r="33" spans="1:41" s="185" customFormat="1" ht="18" customHeight="1">
      <c r="A33" s="245" t="s">
        <v>6</v>
      </c>
      <c r="B33" s="245" t="s">
        <v>64</v>
      </c>
      <c r="C33" s="2">
        <v>3</v>
      </c>
      <c r="D33" s="183"/>
      <c r="E33" s="2"/>
      <c r="F33" s="133"/>
      <c r="G33" s="130"/>
      <c r="H33" s="130">
        <v>84</v>
      </c>
      <c r="I33" s="130">
        <v>2</v>
      </c>
      <c r="J33" s="130">
        <v>70</v>
      </c>
      <c r="K33" s="130">
        <v>24</v>
      </c>
      <c r="L33" s="130">
        <v>46</v>
      </c>
      <c r="M33" s="130">
        <v>24</v>
      </c>
      <c r="N33" s="130"/>
      <c r="O33" s="130"/>
      <c r="P33" s="130"/>
      <c r="Q33" s="130">
        <v>4</v>
      </c>
      <c r="R33" s="130">
        <v>2</v>
      </c>
      <c r="S33" s="130">
        <v>6</v>
      </c>
      <c r="T33" s="130"/>
      <c r="U33" s="130"/>
      <c r="V33" s="130"/>
      <c r="W33" s="130">
        <v>2</v>
      </c>
      <c r="X33" s="130">
        <v>70</v>
      </c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84"/>
      <c r="AJ33" s="184"/>
      <c r="AK33" s="184"/>
      <c r="AL33" s="184"/>
      <c r="AM33" s="184"/>
      <c r="AN33" s="184"/>
      <c r="AO33" s="184"/>
    </row>
    <row r="34" spans="1:41" s="71" customFormat="1" ht="15.75" customHeight="1">
      <c r="A34" s="245" t="s">
        <v>14</v>
      </c>
      <c r="B34" s="245" t="s">
        <v>30</v>
      </c>
      <c r="C34" s="2">
        <v>3</v>
      </c>
      <c r="D34" s="183"/>
      <c r="E34" s="2"/>
      <c r="F34" s="133"/>
      <c r="G34" s="130"/>
      <c r="H34" s="130">
        <v>84</v>
      </c>
      <c r="I34" s="130">
        <v>2</v>
      </c>
      <c r="J34" s="130">
        <v>70</v>
      </c>
      <c r="K34" s="130">
        <v>56</v>
      </c>
      <c r="L34" s="130">
        <v>14</v>
      </c>
      <c r="M34" s="130">
        <v>56</v>
      </c>
      <c r="N34" s="130"/>
      <c r="O34" s="130"/>
      <c r="P34" s="130"/>
      <c r="Q34" s="130">
        <v>4</v>
      </c>
      <c r="R34" s="130">
        <v>2</v>
      </c>
      <c r="S34" s="130">
        <v>6</v>
      </c>
      <c r="T34" s="130"/>
      <c r="U34" s="130"/>
      <c r="V34" s="130"/>
      <c r="W34" s="130">
        <v>2</v>
      </c>
      <c r="X34" s="130">
        <v>70</v>
      </c>
      <c r="Y34" s="130"/>
      <c r="Z34" s="260"/>
      <c r="AA34" s="260"/>
      <c r="AB34" s="260"/>
      <c r="AC34" s="260"/>
      <c r="AD34" s="260"/>
      <c r="AE34" s="130"/>
      <c r="AF34" s="130"/>
      <c r="AG34" s="130"/>
      <c r="AH34" s="130"/>
      <c r="AI34" s="87"/>
      <c r="AJ34" s="87"/>
      <c r="AK34" s="87"/>
      <c r="AL34" s="87"/>
      <c r="AM34" s="87"/>
      <c r="AN34" s="87"/>
      <c r="AO34" s="87"/>
    </row>
    <row r="35" spans="1:41" s="87" customFormat="1" ht="21.75" customHeight="1">
      <c r="A35" s="245" t="s">
        <v>15</v>
      </c>
      <c r="B35" s="245" t="s">
        <v>27</v>
      </c>
      <c r="C35" s="2"/>
      <c r="D35" s="151"/>
      <c r="E35" s="2">
        <v>3</v>
      </c>
      <c r="F35" s="151"/>
      <c r="G35" s="130"/>
      <c r="H35" s="130">
        <v>54</v>
      </c>
      <c r="I35" s="130"/>
      <c r="J35" s="130">
        <v>54</v>
      </c>
      <c r="K35" s="130">
        <v>36</v>
      </c>
      <c r="L35" s="130">
        <v>18</v>
      </c>
      <c r="M35" s="130">
        <v>36</v>
      </c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>
        <v>54</v>
      </c>
      <c r="Y35" s="130"/>
      <c r="Z35" s="260"/>
      <c r="AA35" s="260"/>
      <c r="AB35" s="260"/>
      <c r="AC35" s="260"/>
      <c r="AD35" s="260"/>
      <c r="AE35" s="130"/>
      <c r="AF35" s="130"/>
      <c r="AG35" s="130"/>
      <c r="AH35" s="130"/>
    </row>
    <row r="36" spans="1:41" s="71" customFormat="1" ht="31.5" customHeight="1">
      <c r="A36" s="245" t="s">
        <v>16</v>
      </c>
      <c r="B36" s="245" t="s">
        <v>65</v>
      </c>
      <c r="C36" s="2"/>
      <c r="D36" s="132"/>
      <c r="E36" s="2">
        <v>4</v>
      </c>
      <c r="F36" s="132"/>
      <c r="G36" s="130"/>
      <c r="H36" s="130">
        <v>62</v>
      </c>
      <c r="I36" s="130">
        <v>2</v>
      </c>
      <c r="J36" s="130">
        <v>60</v>
      </c>
      <c r="K36" s="130">
        <v>48</v>
      </c>
      <c r="L36" s="130">
        <v>12</v>
      </c>
      <c r="M36" s="130">
        <v>48</v>
      </c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>
        <v>30</v>
      </c>
      <c r="Y36" s="130">
        <v>2</v>
      </c>
      <c r="Z36" s="260">
        <v>30</v>
      </c>
      <c r="AA36" s="260"/>
      <c r="AB36" s="260"/>
      <c r="AC36" s="260"/>
      <c r="AD36" s="260"/>
      <c r="AE36" s="130"/>
      <c r="AF36" s="130"/>
      <c r="AG36" s="130"/>
      <c r="AH36" s="130"/>
      <c r="AI36" s="87"/>
      <c r="AJ36" s="87"/>
      <c r="AK36" s="87"/>
      <c r="AL36" s="87"/>
      <c r="AM36" s="87"/>
      <c r="AN36" s="87"/>
      <c r="AO36" s="87"/>
    </row>
    <row r="37" spans="1:41" s="71" customFormat="1" ht="34.5" customHeight="1">
      <c r="A37" s="245" t="s">
        <v>17</v>
      </c>
      <c r="B37" s="245" t="s">
        <v>66</v>
      </c>
      <c r="C37" s="2"/>
      <c r="D37" s="132"/>
      <c r="E37" s="2">
        <v>4</v>
      </c>
      <c r="F37" s="132"/>
      <c r="G37" s="130"/>
      <c r="H37" s="130">
        <v>84</v>
      </c>
      <c r="I37" s="130">
        <v>2</v>
      </c>
      <c r="J37" s="130">
        <v>82</v>
      </c>
      <c r="K37" s="130">
        <v>20</v>
      </c>
      <c r="L37" s="130">
        <v>62</v>
      </c>
      <c r="M37" s="130">
        <v>20</v>
      </c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>
        <v>30</v>
      </c>
      <c r="Y37" s="130">
        <v>2</v>
      </c>
      <c r="Z37" s="260">
        <v>52</v>
      </c>
      <c r="AA37" s="260"/>
      <c r="AB37" s="260"/>
      <c r="AC37" s="260"/>
      <c r="AD37" s="260"/>
      <c r="AE37" s="130"/>
      <c r="AF37" s="130"/>
      <c r="AG37" s="130"/>
      <c r="AH37" s="130"/>
      <c r="AI37" s="87"/>
      <c r="AJ37" s="87"/>
      <c r="AK37" s="87"/>
      <c r="AL37" s="87"/>
      <c r="AM37" s="87"/>
      <c r="AN37" s="87"/>
      <c r="AO37" s="87"/>
    </row>
    <row r="38" spans="1:41" s="71" customFormat="1" ht="34.5" customHeight="1">
      <c r="A38" s="245" t="s">
        <v>18</v>
      </c>
      <c r="B38" s="245" t="s">
        <v>67</v>
      </c>
      <c r="C38" s="2"/>
      <c r="D38" s="132"/>
      <c r="E38" s="2">
        <v>3</v>
      </c>
      <c r="F38" s="132"/>
      <c r="G38" s="130"/>
      <c r="H38" s="130">
        <v>54</v>
      </c>
      <c r="I38" s="130"/>
      <c r="J38" s="130">
        <v>54</v>
      </c>
      <c r="K38" s="130">
        <v>24</v>
      </c>
      <c r="L38" s="130">
        <v>30</v>
      </c>
      <c r="M38" s="130">
        <v>24</v>
      </c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>
        <v>32</v>
      </c>
      <c r="Y38" s="130"/>
      <c r="Z38" s="260">
        <v>22</v>
      </c>
      <c r="AA38" s="260"/>
      <c r="AB38" s="260"/>
      <c r="AC38" s="260"/>
      <c r="AD38" s="260"/>
      <c r="AE38" s="130"/>
      <c r="AF38" s="130"/>
      <c r="AG38" s="130"/>
      <c r="AH38" s="130"/>
      <c r="AI38" s="87"/>
      <c r="AJ38" s="87"/>
      <c r="AK38" s="87"/>
      <c r="AL38" s="87"/>
      <c r="AM38" s="87"/>
      <c r="AN38" s="87"/>
      <c r="AO38" s="87"/>
    </row>
    <row r="39" spans="1:41" s="71" customFormat="1" ht="34.5" customHeight="1">
      <c r="A39" s="245" t="s">
        <v>19</v>
      </c>
      <c r="B39" s="245" t="s">
        <v>68</v>
      </c>
      <c r="C39" s="2">
        <v>5</v>
      </c>
      <c r="D39" s="132"/>
      <c r="E39" s="2"/>
      <c r="F39" s="132"/>
      <c r="G39" s="130"/>
      <c r="H39" s="130">
        <v>114</v>
      </c>
      <c r="I39" s="130">
        <v>8</v>
      </c>
      <c r="J39" s="130">
        <v>88</v>
      </c>
      <c r="K39" s="130">
        <v>36</v>
      </c>
      <c r="L39" s="130">
        <v>52</v>
      </c>
      <c r="M39" s="130">
        <v>36</v>
      </c>
      <c r="N39" s="130"/>
      <c r="O39" s="130"/>
      <c r="P39" s="130"/>
      <c r="Q39" s="130">
        <v>8</v>
      </c>
      <c r="R39" s="130">
        <v>4</v>
      </c>
      <c r="S39" s="130">
        <v>6</v>
      </c>
      <c r="T39" s="130"/>
      <c r="U39" s="130"/>
      <c r="V39" s="130"/>
      <c r="W39" s="130"/>
      <c r="X39" s="130"/>
      <c r="Y39" s="130">
        <v>8</v>
      </c>
      <c r="Z39" s="260">
        <v>60</v>
      </c>
      <c r="AA39" s="260"/>
      <c r="AB39" s="260">
        <v>28</v>
      </c>
      <c r="AC39" s="260"/>
      <c r="AD39" s="260"/>
      <c r="AE39" s="130"/>
      <c r="AF39" s="130"/>
      <c r="AG39" s="130"/>
      <c r="AH39" s="130"/>
      <c r="AI39" s="87"/>
      <c r="AJ39" s="87"/>
      <c r="AK39" s="87"/>
      <c r="AL39" s="87"/>
      <c r="AM39" s="87"/>
      <c r="AN39" s="87"/>
      <c r="AO39" s="87"/>
    </row>
    <row r="40" spans="1:41" s="71" customFormat="1" ht="34.5" customHeight="1">
      <c r="A40" s="245" t="s">
        <v>20</v>
      </c>
      <c r="B40" s="245" t="s">
        <v>69</v>
      </c>
      <c r="C40" s="2"/>
      <c r="D40" s="132"/>
      <c r="E40" s="2">
        <v>4</v>
      </c>
      <c r="F40" s="132"/>
      <c r="G40" s="130"/>
      <c r="H40" s="130">
        <v>52</v>
      </c>
      <c r="I40" s="130"/>
      <c r="J40" s="130">
        <v>52</v>
      </c>
      <c r="K40" s="130">
        <v>22</v>
      </c>
      <c r="L40" s="130">
        <v>30</v>
      </c>
      <c r="M40" s="130">
        <v>22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260">
        <v>52</v>
      </c>
      <c r="AA40" s="260"/>
      <c r="AB40" s="260"/>
      <c r="AC40" s="260"/>
      <c r="AD40" s="260"/>
      <c r="AE40" s="130"/>
      <c r="AF40" s="130"/>
      <c r="AG40" s="130"/>
      <c r="AH40" s="130"/>
      <c r="AI40" s="87"/>
      <c r="AJ40" s="87"/>
      <c r="AK40" s="87"/>
      <c r="AL40" s="87"/>
      <c r="AM40" s="87"/>
      <c r="AN40" s="87"/>
      <c r="AO40" s="87"/>
    </row>
    <row r="41" spans="1:41" s="71" customFormat="1" ht="34.5" customHeight="1">
      <c r="A41" s="245" t="s">
        <v>21</v>
      </c>
      <c r="B41" s="245" t="s">
        <v>70</v>
      </c>
      <c r="C41" s="2"/>
      <c r="D41" s="132"/>
      <c r="E41" s="2">
        <v>7</v>
      </c>
      <c r="F41" s="132"/>
      <c r="G41" s="130"/>
      <c r="H41" s="130">
        <v>54</v>
      </c>
      <c r="I41" s="130"/>
      <c r="J41" s="130">
        <v>54</v>
      </c>
      <c r="K41" s="130">
        <v>22</v>
      </c>
      <c r="L41" s="130">
        <v>32</v>
      </c>
      <c r="M41" s="130">
        <v>22</v>
      </c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260"/>
      <c r="AA41" s="260"/>
      <c r="AB41" s="260"/>
      <c r="AC41" s="260"/>
      <c r="AD41" s="260"/>
      <c r="AE41" s="130"/>
      <c r="AF41" s="130">
        <v>54</v>
      </c>
      <c r="AG41" s="130"/>
      <c r="AH41" s="130"/>
      <c r="AI41" s="87"/>
      <c r="AJ41" s="87"/>
      <c r="AK41" s="87"/>
      <c r="AL41" s="87"/>
      <c r="AM41" s="87"/>
      <c r="AN41" s="87"/>
      <c r="AO41" s="87"/>
    </row>
    <row r="42" spans="1:41" s="71" customFormat="1" ht="34.5" customHeight="1">
      <c r="A42" s="245" t="s">
        <v>71</v>
      </c>
      <c r="B42" s="245" t="s">
        <v>72</v>
      </c>
      <c r="C42" s="2">
        <v>3</v>
      </c>
      <c r="D42" s="132"/>
      <c r="E42" s="2"/>
      <c r="F42" s="132"/>
      <c r="G42" s="130"/>
      <c r="H42" s="130">
        <v>60</v>
      </c>
      <c r="I42" s="130"/>
      <c r="J42" s="130">
        <v>48</v>
      </c>
      <c r="K42" s="130">
        <v>18</v>
      </c>
      <c r="L42" s="130">
        <v>30</v>
      </c>
      <c r="M42" s="130">
        <v>18</v>
      </c>
      <c r="N42" s="130"/>
      <c r="O42" s="130"/>
      <c r="P42" s="130"/>
      <c r="Q42" s="130">
        <v>4</v>
      </c>
      <c r="R42" s="130">
        <v>2</v>
      </c>
      <c r="S42" s="130">
        <v>6</v>
      </c>
      <c r="T42" s="130"/>
      <c r="U42" s="130"/>
      <c r="V42" s="130"/>
      <c r="W42" s="130"/>
      <c r="X42" s="130">
        <v>48</v>
      </c>
      <c r="Y42" s="130"/>
      <c r="Z42" s="260"/>
      <c r="AA42" s="260"/>
      <c r="AB42" s="260"/>
      <c r="AC42" s="260"/>
      <c r="AD42" s="260"/>
      <c r="AE42" s="130"/>
      <c r="AF42" s="130"/>
      <c r="AG42" s="130"/>
      <c r="AH42" s="130"/>
      <c r="AI42" s="87"/>
      <c r="AJ42" s="87"/>
      <c r="AK42" s="87"/>
      <c r="AL42" s="87"/>
      <c r="AM42" s="87"/>
      <c r="AN42" s="87"/>
      <c r="AO42" s="87"/>
    </row>
    <row r="43" spans="1:41" s="71" customFormat="1" ht="29.25" customHeight="1">
      <c r="A43" s="245" t="s">
        <v>73</v>
      </c>
      <c r="B43" s="245" t="s">
        <v>31</v>
      </c>
      <c r="C43" s="2"/>
      <c r="D43" s="132"/>
      <c r="E43" s="2">
        <v>3</v>
      </c>
      <c r="F43" s="132"/>
      <c r="G43" s="130"/>
      <c r="H43" s="130">
        <v>36</v>
      </c>
      <c r="I43" s="130"/>
      <c r="J43" s="130">
        <v>36</v>
      </c>
      <c r="K43" s="130">
        <v>12</v>
      </c>
      <c r="L43" s="130">
        <v>24</v>
      </c>
      <c r="M43" s="130">
        <v>12</v>
      </c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>
        <v>36</v>
      </c>
      <c r="Y43" s="130"/>
      <c r="Z43" s="260"/>
      <c r="AA43" s="260"/>
      <c r="AB43" s="260"/>
      <c r="AC43" s="260"/>
      <c r="AD43" s="260"/>
      <c r="AE43" s="130"/>
      <c r="AF43" s="130"/>
      <c r="AG43" s="130"/>
      <c r="AH43" s="130"/>
      <c r="AI43" s="87"/>
      <c r="AJ43" s="87"/>
      <c r="AK43" s="87"/>
      <c r="AL43" s="87"/>
      <c r="AM43" s="87"/>
      <c r="AN43" s="87"/>
      <c r="AO43" s="87"/>
    </row>
    <row r="44" spans="1:41" s="71" customFormat="1" ht="30.75" customHeight="1">
      <c r="A44" s="245" t="s">
        <v>74</v>
      </c>
      <c r="B44" s="245" t="s">
        <v>75</v>
      </c>
      <c r="C44" s="2">
        <v>4</v>
      </c>
      <c r="D44" s="132"/>
      <c r="E44" s="2"/>
      <c r="F44" s="132"/>
      <c r="G44" s="130"/>
      <c r="H44" s="130">
        <v>84</v>
      </c>
      <c r="I44" s="130">
        <v>2</v>
      </c>
      <c r="J44" s="130">
        <v>73</v>
      </c>
      <c r="K44" s="130">
        <v>26</v>
      </c>
      <c r="L44" s="130">
        <v>47</v>
      </c>
      <c r="M44" s="130">
        <v>26</v>
      </c>
      <c r="N44" s="130"/>
      <c r="O44" s="130"/>
      <c r="P44" s="130"/>
      <c r="Q44" s="130">
        <v>1</v>
      </c>
      <c r="R44" s="130">
        <v>2</v>
      </c>
      <c r="S44" s="130">
        <v>6</v>
      </c>
      <c r="T44" s="130"/>
      <c r="U44" s="130"/>
      <c r="V44" s="130"/>
      <c r="W44" s="130"/>
      <c r="X44" s="130"/>
      <c r="Y44" s="130">
        <v>2</v>
      </c>
      <c r="Z44" s="260">
        <v>73</v>
      </c>
      <c r="AA44" s="260"/>
      <c r="AB44" s="260"/>
      <c r="AC44" s="260"/>
      <c r="AD44" s="260"/>
      <c r="AE44" s="130"/>
      <c r="AF44" s="130"/>
      <c r="AG44" s="130"/>
      <c r="AH44" s="130"/>
      <c r="AI44" s="87"/>
      <c r="AJ44" s="87"/>
      <c r="AK44" s="87"/>
      <c r="AL44" s="87"/>
      <c r="AM44" s="87"/>
      <c r="AN44" s="87"/>
      <c r="AO44" s="87"/>
    </row>
    <row r="45" spans="1:41" s="71" customFormat="1" ht="37.5" customHeight="1">
      <c r="A45" s="245" t="s">
        <v>76</v>
      </c>
      <c r="B45" s="245" t="s">
        <v>77</v>
      </c>
      <c r="C45" s="2">
        <v>4</v>
      </c>
      <c r="D45" s="132"/>
      <c r="E45" s="2"/>
      <c r="F45" s="132"/>
      <c r="G45" s="130"/>
      <c r="H45" s="130">
        <v>84</v>
      </c>
      <c r="I45" s="130">
        <v>2</v>
      </c>
      <c r="J45" s="130">
        <v>73</v>
      </c>
      <c r="K45" s="130">
        <v>20</v>
      </c>
      <c r="L45" s="130">
        <v>53</v>
      </c>
      <c r="M45" s="130">
        <v>20</v>
      </c>
      <c r="N45" s="130"/>
      <c r="O45" s="130"/>
      <c r="P45" s="130"/>
      <c r="Q45" s="130">
        <v>1</v>
      </c>
      <c r="R45" s="130">
        <v>2</v>
      </c>
      <c r="S45" s="130">
        <v>6</v>
      </c>
      <c r="T45" s="130"/>
      <c r="U45" s="130"/>
      <c r="V45" s="130"/>
      <c r="W45" s="130"/>
      <c r="X45" s="130">
        <v>20</v>
      </c>
      <c r="Y45" s="130">
        <v>2</v>
      </c>
      <c r="Z45" s="260">
        <v>53</v>
      </c>
      <c r="AA45" s="260"/>
      <c r="AB45" s="260"/>
      <c r="AC45" s="260"/>
      <c r="AD45" s="260"/>
      <c r="AE45" s="130"/>
      <c r="AF45" s="130"/>
      <c r="AG45" s="130"/>
      <c r="AH45" s="130"/>
      <c r="AI45" s="87"/>
      <c r="AJ45" s="87"/>
      <c r="AK45" s="87"/>
      <c r="AL45" s="87"/>
      <c r="AM45" s="87"/>
      <c r="AN45" s="87"/>
      <c r="AO45" s="87"/>
    </row>
    <row r="46" spans="1:41" s="71" customFormat="1" ht="38.25" customHeight="1">
      <c r="A46" s="245" t="s">
        <v>118</v>
      </c>
      <c r="B46" s="245" t="s">
        <v>115</v>
      </c>
      <c r="C46" s="2"/>
      <c r="D46" s="132"/>
      <c r="E46" s="2">
        <v>4</v>
      </c>
      <c r="F46" s="132"/>
      <c r="G46" s="132"/>
      <c r="H46" s="130">
        <v>82</v>
      </c>
      <c r="I46" s="189">
        <v>2</v>
      </c>
      <c r="J46" s="188">
        <v>80</v>
      </c>
      <c r="K46" s="189">
        <v>48</v>
      </c>
      <c r="L46" s="132">
        <v>32</v>
      </c>
      <c r="M46" s="189">
        <v>48</v>
      </c>
      <c r="N46" s="132"/>
      <c r="O46" s="132"/>
      <c r="P46" s="132"/>
      <c r="Q46" s="2"/>
      <c r="R46" s="2"/>
      <c r="S46" s="2"/>
      <c r="T46" s="132"/>
      <c r="U46" s="259">
        <v>32</v>
      </c>
      <c r="V46" s="130"/>
      <c r="W46" s="130">
        <v>28</v>
      </c>
      <c r="X46" s="130"/>
      <c r="Y46" s="130">
        <v>2</v>
      </c>
      <c r="Z46" s="130">
        <v>20</v>
      </c>
      <c r="AA46" s="130"/>
      <c r="AB46" s="1"/>
      <c r="AC46" s="1"/>
      <c r="AD46" s="193"/>
      <c r="AE46" s="193"/>
      <c r="AF46" s="1"/>
      <c r="AG46" s="132"/>
      <c r="AH46" s="132"/>
      <c r="AI46" s="87"/>
      <c r="AJ46" s="87"/>
      <c r="AK46" s="87"/>
      <c r="AL46" s="87"/>
      <c r="AM46" s="87"/>
      <c r="AN46" s="87"/>
      <c r="AO46" s="87"/>
    </row>
    <row r="47" spans="1:41" s="71" customFormat="1" ht="29.25" customHeight="1">
      <c r="A47" s="245" t="s">
        <v>125</v>
      </c>
      <c r="B47" s="245" t="s">
        <v>117</v>
      </c>
      <c r="C47" s="1"/>
      <c r="D47" s="132"/>
      <c r="E47" s="1">
        <v>6</v>
      </c>
      <c r="F47" s="132"/>
      <c r="G47" s="132"/>
      <c r="H47" s="130">
        <v>34</v>
      </c>
      <c r="I47" s="189"/>
      <c r="J47" s="188">
        <v>34</v>
      </c>
      <c r="K47" s="189">
        <v>12</v>
      </c>
      <c r="L47" s="132">
        <v>22</v>
      </c>
      <c r="M47" s="189">
        <v>12</v>
      </c>
      <c r="N47" s="132"/>
      <c r="O47" s="132"/>
      <c r="P47" s="132"/>
      <c r="Q47" s="2"/>
      <c r="R47" s="2"/>
      <c r="S47" s="2"/>
      <c r="T47" s="132"/>
      <c r="U47" s="132"/>
      <c r="V47" s="130"/>
      <c r="W47" s="130"/>
      <c r="X47" s="130"/>
      <c r="Y47" s="130"/>
      <c r="Z47" s="130"/>
      <c r="AA47" s="130"/>
      <c r="AB47" s="1"/>
      <c r="AC47" s="1"/>
      <c r="AD47" s="193">
        <v>34</v>
      </c>
      <c r="AE47" s="193"/>
      <c r="AF47" s="189"/>
      <c r="AG47" s="132"/>
      <c r="AH47" s="132"/>
      <c r="AI47" s="87"/>
      <c r="AJ47" s="87"/>
      <c r="AK47" s="87"/>
      <c r="AL47" s="87"/>
      <c r="AM47" s="87"/>
      <c r="AN47" s="87"/>
      <c r="AO47" s="87"/>
    </row>
    <row r="48" spans="1:41" s="71" customFormat="1" ht="39.75" customHeight="1">
      <c r="A48" s="254" t="s">
        <v>7</v>
      </c>
      <c r="B48" s="254" t="s">
        <v>8</v>
      </c>
      <c r="C48" s="255"/>
      <c r="D48" s="256"/>
      <c r="E48" s="256"/>
      <c r="F48" s="195"/>
      <c r="G48" s="257"/>
      <c r="H48" s="258">
        <f>H49+H54+H60+H66+H72+H78+H83</f>
        <v>2662</v>
      </c>
      <c r="I48" s="258">
        <f t="shared" ref="I48:AG48" si="4">I49+I54+I60+I66+I72+I78+I83</f>
        <v>24</v>
      </c>
      <c r="J48" s="258">
        <f t="shared" si="4"/>
        <v>730</v>
      </c>
      <c r="K48" s="258">
        <f t="shared" si="4"/>
        <v>2518</v>
      </c>
      <c r="L48" s="258">
        <f t="shared" si="4"/>
        <v>194</v>
      </c>
      <c r="M48" s="258">
        <f t="shared" si="4"/>
        <v>524</v>
      </c>
      <c r="N48" s="258">
        <f t="shared" si="4"/>
        <v>20</v>
      </c>
      <c r="O48" s="258">
        <f t="shared" si="4"/>
        <v>648</v>
      </c>
      <c r="P48" s="258">
        <f t="shared" si="4"/>
        <v>1116</v>
      </c>
      <c r="Q48" s="258">
        <f t="shared" si="4"/>
        <v>56</v>
      </c>
      <c r="R48" s="258">
        <f t="shared" si="4"/>
        <v>34</v>
      </c>
      <c r="S48" s="258">
        <f t="shared" si="4"/>
        <v>54</v>
      </c>
      <c r="T48" s="258">
        <f t="shared" si="4"/>
        <v>0</v>
      </c>
      <c r="U48" s="258">
        <f t="shared" si="4"/>
        <v>0</v>
      </c>
      <c r="V48" s="258">
        <f t="shared" si="4"/>
        <v>0</v>
      </c>
      <c r="W48" s="258">
        <f t="shared" si="4"/>
        <v>0</v>
      </c>
      <c r="X48" s="258">
        <f t="shared" si="4"/>
        <v>0</v>
      </c>
      <c r="Y48" s="258">
        <f t="shared" si="4"/>
        <v>6</v>
      </c>
      <c r="Z48" s="258">
        <f t="shared" si="4"/>
        <v>352</v>
      </c>
      <c r="AA48" s="258">
        <f t="shared" si="4"/>
        <v>0</v>
      </c>
      <c r="AB48" s="258">
        <f t="shared" si="4"/>
        <v>470</v>
      </c>
      <c r="AC48" s="258">
        <f t="shared" si="4"/>
        <v>8</v>
      </c>
      <c r="AD48" s="258">
        <f t="shared" si="4"/>
        <v>708</v>
      </c>
      <c r="AE48" s="258">
        <f t="shared" si="4"/>
        <v>8</v>
      </c>
      <c r="AF48" s="258">
        <f t="shared" si="4"/>
        <v>448</v>
      </c>
      <c r="AG48" s="258">
        <f t="shared" si="4"/>
        <v>2</v>
      </c>
      <c r="AH48" s="258">
        <f>AH49+AH54+AH60+AH66+AH72+AH78+AH83</f>
        <v>516</v>
      </c>
      <c r="AI48" s="87"/>
      <c r="AJ48" s="87"/>
      <c r="AK48" s="87"/>
      <c r="AL48" s="87"/>
      <c r="AM48" s="87"/>
      <c r="AN48" s="87"/>
      <c r="AO48" s="87"/>
    </row>
    <row r="49" spans="1:41" s="71" customFormat="1" ht="46.5" customHeight="1">
      <c r="A49" s="207" t="s">
        <v>78</v>
      </c>
      <c r="B49" s="207" t="s">
        <v>79</v>
      </c>
      <c r="C49" s="179"/>
      <c r="D49" s="196"/>
      <c r="E49" s="196"/>
      <c r="F49" s="196"/>
      <c r="G49" s="197"/>
      <c r="H49" s="198">
        <f>H50+H51+H52+H53</f>
        <v>378</v>
      </c>
      <c r="I49" s="198">
        <f t="shared" ref="I49:AH49" si="5">I50+I51+I52+I53</f>
        <v>2</v>
      </c>
      <c r="J49" s="198">
        <f t="shared" si="5"/>
        <v>106</v>
      </c>
      <c r="K49" s="198">
        <f t="shared" si="5"/>
        <v>360</v>
      </c>
      <c r="L49" s="198">
        <f t="shared" si="5"/>
        <v>36</v>
      </c>
      <c r="M49" s="198">
        <f t="shared" si="5"/>
        <v>70</v>
      </c>
      <c r="N49" s="198">
        <f t="shared" si="5"/>
        <v>0</v>
      </c>
      <c r="O49" s="198">
        <f t="shared" si="5"/>
        <v>72</v>
      </c>
      <c r="P49" s="198">
        <f t="shared" si="5"/>
        <v>180</v>
      </c>
      <c r="Q49" s="198">
        <f t="shared" si="5"/>
        <v>8</v>
      </c>
      <c r="R49" s="198">
        <f t="shared" si="5"/>
        <v>4</v>
      </c>
      <c r="S49" s="198">
        <f t="shared" si="5"/>
        <v>6</v>
      </c>
      <c r="T49" s="198">
        <f t="shared" si="5"/>
        <v>0</v>
      </c>
      <c r="U49" s="198">
        <f t="shared" si="5"/>
        <v>0</v>
      </c>
      <c r="V49" s="198">
        <f t="shared" si="5"/>
        <v>0</v>
      </c>
      <c r="W49" s="198">
        <f t="shared" si="5"/>
        <v>0</v>
      </c>
      <c r="X49" s="198">
        <f t="shared" si="5"/>
        <v>0</v>
      </c>
      <c r="Y49" s="198">
        <f t="shared" si="5"/>
        <v>2</v>
      </c>
      <c r="Z49" s="198">
        <f t="shared" si="5"/>
        <v>32</v>
      </c>
      <c r="AA49" s="198">
        <f t="shared" si="5"/>
        <v>0</v>
      </c>
      <c r="AB49" s="198">
        <f t="shared" si="5"/>
        <v>326</v>
      </c>
      <c r="AC49" s="198">
        <f t="shared" si="5"/>
        <v>0</v>
      </c>
      <c r="AD49" s="198">
        <f t="shared" si="5"/>
        <v>0</v>
      </c>
      <c r="AE49" s="198">
        <f t="shared" si="5"/>
        <v>0</v>
      </c>
      <c r="AF49" s="198">
        <f t="shared" si="5"/>
        <v>0</v>
      </c>
      <c r="AG49" s="198">
        <f t="shared" si="5"/>
        <v>0</v>
      </c>
      <c r="AH49" s="198">
        <f t="shared" si="5"/>
        <v>0</v>
      </c>
      <c r="AI49" s="87"/>
      <c r="AJ49" s="87"/>
      <c r="AK49" s="87"/>
      <c r="AL49" s="87"/>
      <c r="AM49" s="87"/>
      <c r="AN49" s="87"/>
      <c r="AO49" s="87"/>
    </row>
    <row r="50" spans="1:41" s="71" customFormat="1" ht="85.5" customHeight="1">
      <c r="A50" s="245" t="s">
        <v>80</v>
      </c>
      <c r="B50" s="245" t="s">
        <v>81</v>
      </c>
      <c r="C50" s="151"/>
      <c r="D50" s="132"/>
      <c r="E50" s="2">
        <v>6</v>
      </c>
      <c r="F50" s="132"/>
      <c r="G50" s="132"/>
      <c r="H50" s="186">
        <v>108</v>
      </c>
      <c r="I50" s="189">
        <v>2</v>
      </c>
      <c r="J50" s="188">
        <v>106</v>
      </c>
      <c r="K50" s="132">
        <v>108</v>
      </c>
      <c r="L50" s="189">
        <v>36</v>
      </c>
      <c r="M50" s="132">
        <v>70</v>
      </c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>
        <v>2</v>
      </c>
      <c r="Z50" s="194">
        <v>32</v>
      </c>
      <c r="AA50" s="132"/>
      <c r="AB50" s="132">
        <v>74</v>
      </c>
      <c r="AC50" s="132"/>
      <c r="AD50" s="132"/>
      <c r="AE50" s="132"/>
      <c r="AF50" s="132"/>
      <c r="AG50" s="132"/>
      <c r="AH50" s="211"/>
      <c r="AI50" s="87"/>
      <c r="AJ50" s="87"/>
      <c r="AK50" s="87"/>
      <c r="AL50" s="87"/>
      <c r="AM50" s="87"/>
      <c r="AN50" s="87"/>
      <c r="AO50" s="87"/>
    </row>
    <row r="51" spans="1:41" s="71" customFormat="1" ht="21" customHeight="1">
      <c r="A51" s="245" t="s">
        <v>32</v>
      </c>
      <c r="B51" s="245" t="s">
        <v>9</v>
      </c>
      <c r="C51" s="132"/>
      <c r="D51" s="132"/>
      <c r="E51" s="272" t="s">
        <v>346</v>
      </c>
      <c r="F51" s="132"/>
      <c r="G51" s="132"/>
      <c r="H51" s="186">
        <v>72</v>
      </c>
      <c r="I51" s="189"/>
      <c r="J51" s="188"/>
      <c r="K51" s="132">
        <v>72</v>
      </c>
      <c r="L51" s="189"/>
      <c r="M51" s="132"/>
      <c r="N51" s="132"/>
      <c r="O51" s="132">
        <v>72</v>
      </c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94"/>
      <c r="AA51" s="132"/>
      <c r="AB51" s="190">
        <v>72</v>
      </c>
      <c r="AC51" s="132"/>
      <c r="AD51" s="132"/>
      <c r="AE51" s="132"/>
      <c r="AF51" s="132"/>
      <c r="AG51" s="132"/>
      <c r="AH51" s="211"/>
      <c r="AI51" s="87"/>
      <c r="AJ51" s="87"/>
      <c r="AK51" s="87"/>
      <c r="AL51" s="87"/>
      <c r="AM51" s="87"/>
      <c r="AN51" s="87"/>
      <c r="AO51" s="87"/>
    </row>
    <row r="52" spans="1:41" s="71" customFormat="1" ht="19.5" customHeight="1">
      <c r="A52" s="245" t="s">
        <v>33</v>
      </c>
      <c r="B52" s="245" t="s">
        <v>10</v>
      </c>
      <c r="C52" s="151"/>
      <c r="D52" s="132"/>
      <c r="E52" s="272" t="s">
        <v>346</v>
      </c>
      <c r="F52" s="132"/>
      <c r="G52" s="132"/>
      <c r="H52" s="186">
        <v>180</v>
      </c>
      <c r="I52" s="189"/>
      <c r="J52" s="188"/>
      <c r="K52" s="189">
        <v>180</v>
      </c>
      <c r="L52" s="189"/>
      <c r="M52" s="132"/>
      <c r="N52" s="132"/>
      <c r="O52" s="151"/>
      <c r="P52" s="151">
        <v>180</v>
      </c>
      <c r="Q52" s="132"/>
      <c r="R52" s="132"/>
      <c r="S52" s="132"/>
      <c r="T52" s="132"/>
      <c r="U52" s="132"/>
      <c r="V52" s="132"/>
      <c r="W52" s="132"/>
      <c r="X52" s="199"/>
      <c r="Y52" s="132"/>
      <c r="Z52" s="246"/>
      <c r="AA52" s="132"/>
      <c r="AB52" s="190">
        <v>180</v>
      </c>
      <c r="AC52" s="132"/>
      <c r="AD52" s="132"/>
      <c r="AE52" s="132"/>
      <c r="AF52" s="132"/>
      <c r="AG52" s="132"/>
      <c r="AH52" s="211"/>
      <c r="AI52" s="87"/>
      <c r="AJ52" s="87"/>
      <c r="AK52" s="87"/>
      <c r="AL52" s="87"/>
      <c r="AM52" s="87"/>
      <c r="AN52" s="87"/>
      <c r="AO52" s="87"/>
    </row>
    <row r="53" spans="1:41" s="71" customFormat="1" ht="17.25" customHeight="1">
      <c r="A53" s="281" t="s">
        <v>349</v>
      </c>
      <c r="B53" s="282" t="s">
        <v>350</v>
      </c>
      <c r="C53" s="151">
        <v>5</v>
      </c>
      <c r="D53" s="132"/>
      <c r="E53" s="132"/>
      <c r="F53" s="132"/>
      <c r="G53" s="132"/>
      <c r="H53" s="186">
        <v>18</v>
      </c>
      <c r="I53" s="189"/>
      <c r="J53" s="188"/>
      <c r="K53" s="189"/>
      <c r="L53" s="189"/>
      <c r="M53" s="132"/>
      <c r="N53" s="132"/>
      <c r="O53" s="151"/>
      <c r="P53" s="151"/>
      <c r="Q53" s="132">
        <v>8</v>
      </c>
      <c r="R53" s="132">
        <v>4</v>
      </c>
      <c r="S53" s="132">
        <v>6</v>
      </c>
      <c r="T53" s="132"/>
      <c r="U53" s="132"/>
      <c r="V53" s="132"/>
      <c r="W53" s="132"/>
      <c r="X53" s="132"/>
      <c r="Y53" s="132"/>
      <c r="Z53" s="246"/>
      <c r="AA53" s="132"/>
      <c r="AB53" s="132"/>
      <c r="AC53" s="132"/>
      <c r="AD53" s="132"/>
      <c r="AE53" s="132"/>
      <c r="AF53" s="132"/>
      <c r="AG53" s="132"/>
      <c r="AH53" s="211"/>
      <c r="AI53" s="87"/>
      <c r="AJ53" s="87"/>
      <c r="AK53" s="87"/>
      <c r="AL53" s="87"/>
      <c r="AM53" s="87"/>
      <c r="AN53" s="87"/>
      <c r="AO53" s="87"/>
    </row>
    <row r="54" spans="1:41" s="157" customFormat="1" ht="46.5" customHeight="1">
      <c r="A54" s="207" t="s">
        <v>82</v>
      </c>
      <c r="B54" s="207" t="s">
        <v>83</v>
      </c>
      <c r="C54" s="179"/>
      <c r="D54" s="196"/>
      <c r="E54" s="196"/>
      <c r="F54" s="196"/>
      <c r="G54" s="209"/>
      <c r="H54" s="201">
        <f>H55+H56+H57+H58+H59</f>
        <v>408</v>
      </c>
      <c r="I54" s="201">
        <f t="shared" ref="I54:AH54" si="6">I55+I56+I57+I58+I59</f>
        <v>4</v>
      </c>
      <c r="J54" s="201">
        <f t="shared" si="6"/>
        <v>134</v>
      </c>
      <c r="K54" s="201">
        <f t="shared" si="6"/>
        <v>390</v>
      </c>
      <c r="L54" s="201">
        <f t="shared" si="6"/>
        <v>34</v>
      </c>
      <c r="M54" s="201">
        <f t="shared" si="6"/>
        <v>80</v>
      </c>
      <c r="N54" s="201">
        <f t="shared" si="6"/>
        <v>20</v>
      </c>
      <c r="O54" s="201">
        <f t="shared" si="6"/>
        <v>72</v>
      </c>
      <c r="P54" s="201">
        <f t="shared" si="6"/>
        <v>180</v>
      </c>
      <c r="Q54" s="201">
        <f t="shared" si="6"/>
        <v>8</v>
      </c>
      <c r="R54" s="201">
        <f t="shared" si="6"/>
        <v>4</v>
      </c>
      <c r="S54" s="201">
        <f t="shared" si="6"/>
        <v>6</v>
      </c>
      <c r="T54" s="201">
        <f t="shared" si="6"/>
        <v>0</v>
      </c>
      <c r="U54" s="201">
        <f t="shared" si="6"/>
        <v>0</v>
      </c>
      <c r="V54" s="201">
        <f t="shared" si="6"/>
        <v>0</v>
      </c>
      <c r="W54" s="201">
        <f t="shared" si="6"/>
        <v>0</v>
      </c>
      <c r="X54" s="201">
        <f t="shared" si="6"/>
        <v>0</v>
      </c>
      <c r="Y54" s="201">
        <f t="shared" si="6"/>
        <v>0</v>
      </c>
      <c r="Z54" s="201">
        <f t="shared" si="6"/>
        <v>0</v>
      </c>
      <c r="AA54" s="201">
        <f t="shared" si="6"/>
        <v>0</v>
      </c>
      <c r="AB54" s="201">
        <f t="shared" si="6"/>
        <v>0</v>
      </c>
      <c r="AC54" s="201">
        <f t="shared" si="6"/>
        <v>2</v>
      </c>
      <c r="AD54" s="201">
        <f t="shared" si="6"/>
        <v>278</v>
      </c>
      <c r="AE54" s="201">
        <f t="shared" si="6"/>
        <v>2</v>
      </c>
      <c r="AF54" s="201">
        <f t="shared" si="6"/>
        <v>108</v>
      </c>
      <c r="AG54" s="201">
        <f t="shared" si="6"/>
        <v>0</v>
      </c>
      <c r="AH54" s="201">
        <f t="shared" si="6"/>
        <v>0</v>
      </c>
      <c r="AI54" s="87"/>
      <c r="AJ54" s="87"/>
      <c r="AK54" s="87"/>
      <c r="AL54" s="87"/>
      <c r="AM54" s="87"/>
      <c r="AN54" s="87"/>
      <c r="AO54" s="87"/>
    </row>
    <row r="55" spans="1:41" s="71" customFormat="1" ht="81" customHeight="1">
      <c r="A55" s="245" t="s">
        <v>84</v>
      </c>
      <c r="B55" s="245" t="s">
        <v>85</v>
      </c>
      <c r="C55" s="151"/>
      <c r="D55" s="132"/>
      <c r="E55" s="2">
        <v>6</v>
      </c>
      <c r="F55" s="132"/>
      <c r="G55" s="132"/>
      <c r="H55" s="202">
        <v>66</v>
      </c>
      <c r="I55" s="189">
        <v>2</v>
      </c>
      <c r="J55" s="188">
        <v>64</v>
      </c>
      <c r="K55" s="200">
        <v>66</v>
      </c>
      <c r="L55" s="189">
        <v>18</v>
      </c>
      <c r="M55" s="200">
        <v>46</v>
      </c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200"/>
      <c r="Y55" s="200"/>
      <c r="Z55" s="194"/>
      <c r="AA55" s="200"/>
      <c r="AB55" s="200"/>
      <c r="AC55" s="200">
        <v>2</v>
      </c>
      <c r="AD55" s="200">
        <v>64</v>
      </c>
      <c r="AE55" s="200"/>
      <c r="AF55" s="200"/>
      <c r="AG55" s="200"/>
      <c r="AH55" s="200"/>
      <c r="AI55" s="87"/>
      <c r="AJ55" s="87"/>
      <c r="AK55" s="87"/>
      <c r="AL55" s="87"/>
      <c r="AM55" s="87"/>
      <c r="AN55" s="87"/>
      <c r="AO55" s="87"/>
    </row>
    <row r="56" spans="1:41" s="71" customFormat="1" ht="83.25" customHeight="1">
      <c r="A56" s="245" t="s">
        <v>86</v>
      </c>
      <c r="B56" s="245" t="s">
        <v>87</v>
      </c>
      <c r="C56" s="151"/>
      <c r="D56" s="132"/>
      <c r="E56" s="245">
        <v>7</v>
      </c>
      <c r="F56" s="245"/>
      <c r="G56" s="132"/>
      <c r="H56" s="202">
        <v>72</v>
      </c>
      <c r="I56" s="189">
        <v>2</v>
      </c>
      <c r="J56" s="188">
        <v>70</v>
      </c>
      <c r="K56" s="200">
        <v>72</v>
      </c>
      <c r="L56" s="189">
        <v>16</v>
      </c>
      <c r="M56" s="200">
        <v>34</v>
      </c>
      <c r="N56" s="132">
        <v>20</v>
      </c>
      <c r="O56" s="132"/>
      <c r="P56" s="132"/>
      <c r="Q56" s="132"/>
      <c r="R56" s="132"/>
      <c r="S56" s="132"/>
      <c r="T56" s="132"/>
      <c r="U56" s="132"/>
      <c r="V56" s="132"/>
      <c r="W56" s="132"/>
      <c r="X56" s="200"/>
      <c r="Y56" s="200"/>
      <c r="Z56" s="194"/>
      <c r="AA56" s="200"/>
      <c r="AB56" s="200"/>
      <c r="AC56" s="200"/>
      <c r="AD56" s="200">
        <v>34</v>
      </c>
      <c r="AE56" s="200">
        <v>2</v>
      </c>
      <c r="AF56" s="200">
        <v>36</v>
      </c>
      <c r="AG56" s="200"/>
      <c r="AH56" s="200"/>
      <c r="AI56" s="87"/>
      <c r="AJ56" s="87"/>
      <c r="AK56" s="87"/>
      <c r="AL56" s="87"/>
      <c r="AM56" s="87"/>
      <c r="AN56" s="87"/>
      <c r="AO56" s="87"/>
    </row>
    <row r="57" spans="1:41" s="203" customFormat="1" ht="17.25" customHeight="1">
      <c r="A57" s="245" t="s">
        <v>34</v>
      </c>
      <c r="B57" s="245" t="s">
        <v>9</v>
      </c>
      <c r="C57" s="151"/>
      <c r="D57" s="205"/>
      <c r="E57" s="279" t="s">
        <v>345</v>
      </c>
      <c r="F57" s="245"/>
      <c r="G57" s="151"/>
      <c r="H57" s="202">
        <v>72</v>
      </c>
      <c r="I57" s="205"/>
      <c r="J57" s="205"/>
      <c r="K57" s="205">
        <v>72</v>
      </c>
      <c r="L57" s="205"/>
      <c r="M57" s="205"/>
      <c r="N57" s="205"/>
      <c r="O57" s="205">
        <v>72</v>
      </c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194"/>
      <c r="AA57" s="205"/>
      <c r="AB57" s="206"/>
      <c r="AC57" s="205"/>
      <c r="AD57" s="206">
        <v>72</v>
      </c>
      <c r="AE57" s="205"/>
      <c r="AF57" s="205"/>
      <c r="AG57" s="205"/>
      <c r="AH57" s="205"/>
      <c r="AI57" s="87"/>
      <c r="AJ57" s="87"/>
      <c r="AK57" s="87"/>
      <c r="AL57" s="87"/>
      <c r="AM57" s="87"/>
      <c r="AN57" s="87"/>
      <c r="AO57" s="87"/>
    </row>
    <row r="58" spans="1:41" s="203" customFormat="1" ht="15" customHeight="1">
      <c r="A58" s="245" t="s">
        <v>35</v>
      </c>
      <c r="B58" s="245" t="s">
        <v>10</v>
      </c>
      <c r="C58" s="204"/>
      <c r="D58" s="205"/>
      <c r="E58" s="279" t="s">
        <v>345</v>
      </c>
      <c r="F58" s="245"/>
      <c r="G58" s="151"/>
      <c r="H58" s="202">
        <v>180</v>
      </c>
      <c r="I58" s="205"/>
      <c r="J58" s="205"/>
      <c r="K58" s="205">
        <v>180</v>
      </c>
      <c r="L58" s="205"/>
      <c r="M58" s="205"/>
      <c r="N58" s="205"/>
      <c r="O58" s="205"/>
      <c r="P58" s="205">
        <v>180</v>
      </c>
      <c r="Q58" s="205"/>
      <c r="R58" s="205"/>
      <c r="S58" s="205"/>
      <c r="T58" s="205"/>
      <c r="U58" s="205"/>
      <c r="V58" s="205"/>
      <c r="W58" s="205"/>
      <c r="X58" s="205"/>
      <c r="Y58" s="205"/>
      <c r="Z58" s="194"/>
      <c r="AA58" s="205"/>
      <c r="AB58" s="206"/>
      <c r="AC58" s="205"/>
      <c r="AD58" s="206">
        <v>108</v>
      </c>
      <c r="AE58" s="205"/>
      <c r="AF58" s="206">
        <v>72</v>
      </c>
      <c r="AG58" s="205"/>
      <c r="AH58" s="205"/>
      <c r="AI58" s="87"/>
      <c r="AJ58" s="87"/>
      <c r="AK58" s="87"/>
      <c r="AL58" s="87"/>
      <c r="AM58" s="87"/>
      <c r="AN58" s="87"/>
      <c r="AO58" s="87"/>
    </row>
    <row r="59" spans="1:41" s="87" customFormat="1" ht="26.25" customHeight="1">
      <c r="A59" s="283" t="s">
        <v>351</v>
      </c>
      <c r="B59" s="284" t="s">
        <v>350</v>
      </c>
      <c r="C59" s="204">
        <v>7</v>
      </c>
      <c r="D59" s="205"/>
      <c r="E59" s="245"/>
      <c r="F59" s="245"/>
      <c r="G59" s="151"/>
      <c r="H59" s="202">
        <v>18</v>
      </c>
      <c r="I59" s="151"/>
      <c r="J59" s="151"/>
      <c r="K59" s="151"/>
      <c r="L59" s="151"/>
      <c r="M59" s="151"/>
      <c r="N59" s="151"/>
      <c r="O59" s="151"/>
      <c r="P59" s="151"/>
      <c r="Q59" s="151">
        <v>8</v>
      </c>
      <c r="R59" s="151">
        <v>4</v>
      </c>
      <c r="S59" s="151">
        <v>6</v>
      </c>
      <c r="T59" s="151"/>
      <c r="U59" s="151"/>
      <c r="V59" s="151"/>
      <c r="W59" s="151"/>
      <c r="X59" s="151"/>
      <c r="Y59" s="151"/>
      <c r="Z59" s="194"/>
      <c r="AA59" s="151"/>
      <c r="AB59" s="151"/>
      <c r="AC59" s="151"/>
      <c r="AD59" s="151"/>
      <c r="AE59" s="151"/>
      <c r="AF59" s="151"/>
      <c r="AG59" s="151"/>
      <c r="AH59" s="151"/>
    </row>
    <row r="60" spans="1:41" s="71" customFormat="1" ht="48" customHeight="1">
      <c r="A60" s="207" t="s">
        <v>88</v>
      </c>
      <c r="B60" s="207" t="s">
        <v>89</v>
      </c>
      <c r="C60" s="207"/>
      <c r="D60" s="179"/>
      <c r="E60" s="179"/>
      <c r="F60" s="179"/>
      <c r="G60" s="179"/>
      <c r="H60" s="201">
        <f>H61+H62+H63+H64+H65</f>
        <v>384</v>
      </c>
      <c r="I60" s="201">
        <f t="shared" ref="I60:AH60" si="7">I61+I62+I63+I64+I65</f>
        <v>4</v>
      </c>
      <c r="J60" s="201">
        <f t="shared" si="7"/>
        <v>104</v>
      </c>
      <c r="K60" s="201">
        <f t="shared" si="7"/>
        <v>360</v>
      </c>
      <c r="L60" s="201">
        <f t="shared" si="7"/>
        <v>24</v>
      </c>
      <c r="M60" s="201">
        <f t="shared" si="7"/>
        <v>80</v>
      </c>
      <c r="N60" s="201">
        <f t="shared" si="7"/>
        <v>0</v>
      </c>
      <c r="O60" s="201">
        <f t="shared" si="7"/>
        <v>72</v>
      </c>
      <c r="P60" s="201">
        <f t="shared" si="7"/>
        <v>180</v>
      </c>
      <c r="Q60" s="201">
        <f t="shared" si="7"/>
        <v>4</v>
      </c>
      <c r="R60" s="201">
        <f t="shared" si="7"/>
        <v>8</v>
      </c>
      <c r="S60" s="201">
        <f t="shared" si="7"/>
        <v>12</v>
      </c>
      <c r="T60" s="201">
        <f t="shared" si="7"/>
        <v>0</v>
      </c>
      <c r="U60" s="201">
        <f t="shared" si="7"/>
        <v>0</v>
      </c>
      <c r="V60" s="201">
        <f t="shared" si="7"/>
        <v>0</v>
      </c>
      <c r="W60" s="201">
        <f t="shared" si="7"/>
        <v>0</v>
      </c>
      <c r="X60" s="201">
        <f t="shared" si="7"/>
        <v>0</v>
      </c>
      <c r="Y60" s="201">
        <f t="shared" si="7"/>
        <v>0</v>
      </c>
      <c r="Z60" s="201">
        <f t="shared" si="7"/>
        <v>0</v>
      </c>
      <c r="AA60" s="201">
        <f t="shared" si="7"/>
        <v>0</v>
      </c>
      <c r="AB60" s="201">
        <f t="shared" si="7"/>
        <v>0</v>
      </c>
      <c r="AC60" s="201">
        <f t="shared" si="7"/>
        <v>0</v>
      </c>
      <c r="AD60" s="201">
        <f t="shared" si="7"/>
        <v>0</v>
      </c>
      <c r="AE60" s="201">
        <f t="shared" si="7"/>
        <v>2</v>
      </c>
      <c r="AF60" s="201">
        <f t="shared" si="7"/>
        <v>196</v>
      </c>
      <c r="AG60" s="201">
        <f t="shared" si="7"/>
        <v>2</v>
      </c>
      <c r="AH60" s="201">
        <f t="shared" si="7"/>
        <v>160</v>
      </c>
      <c r="AI60" s="87"/>
      <c r="AJ60" s="87"/>
      <c r="AK60" s="87"/>
      <c r="AL60" s="87"/>
      <c r="AM60" s="87"/>
      <c r="AN60" s="87"/>
      <c r="AO60" s="87"/>
    </row>
    <row r="61" spans="1:41" s="71" customFormat="1" ht="79.5" customHeight="1">
      <c r="A61" s="3" t="s">
        <v>90</v>
      </c>
      <c r="B61" s="245" t="s">
        <v>91</v>
      </c>
      <c r="C61" s="273"/>
      <c r="D61" s="274"/>
      <c r="E61" s="273">
        <v>7</v>
      </c>
      <c r="F61" s="132"/>
      <c r="G61" s="151"/>
      <c r="H61" s="202">
        <v>54</v>
      </c>
      <c r="I61" s="205">
        <v>2</v>
      </c>
      <c r="J61" s="188">
        <v>52</v>
      </c>
      <c r="K61" s="132">
        <v>54</v>
      </c>
      <c r="L61" s="189">
        <v>12</v>
      </c>
      <c r="M61" s="132">
        <v>40</v>
      </c>
      <c r="N61" s="132"/>
      <c r="O61" s="132"/>
      <c r="P61" s="132"/>
      <c r="Q61" s="132"/>
      <c r="R61" s="132"/>
      <c r="S61" s="210"/>
      <c r="T61" s="132"/>
      <c r="U61" s="151"/>
      <c r="V61" s="151"/>
      <c r="W61" s="151"/>
      <c r="X61" s="132"/>
      <c r="Y61" s="132"/>
      <c r="Z61" s="194"/>
      <c r="AA61" s="132"/>
      <c r="AB61" s="132"/>
      <c r="AC61" s="132"/>
      <c r="AD61" s="132"/>
      <c r="AE61" s="132">
        <v>2</v>
      </c>
      <c r="AF61" s="132">
        <v>52</v>
      </c>
      <c r="AG61" s="132"/>
      <c r="AH61" s="211"/>
      <c r="AI61" s="87"/>
      <c r="AJ61" s="87"/>
      <c r="AK61" s="87"/>
      <c r="AL61" s="87"/>
      <c r="AM61" s="87"/>
      <c r="AN61" s="87"/>
      <c r="AO61" s="87"/>
    </row>
    <row r="62" spans="1:41" s="71" customFormat="1" ht="81.75" customHeight="1">
      <c r="A62" s="3" t="s">
        <v>92</v>
      </c>
      <c r="B62" s="245" t="s">
        <v>93</v>
      </c>
      <c r="C62" s="277">
        <v>8</v>
      </c>
      <c r="D62" s="274"/>
      <c r="E62" s="278"/>
      <c r="F62" s="151"/>
      <c r="G62" s="151"/>
      <c r="H62" s="202">
        <v>66</v>
      </c>
      <c r="I62" s="205">
        <v>2</v>
      </c>
      <c r="J62" s="132">
        <v>52</v>
      </c>
      <c r="K62" s="132">
        <v>54</v>
      </c>
      <c r="L62" s="132">
        <v>12</v>
      </c>
      <c r="M62" s="132">
        <v>40</v>
      </c>
      <c r="N62" s="132"/>
      <c r="O62" s="132"/>
      <c r="P62" s="132"/>
      <c r="Q62" s="132">
        <v>2</v>
      </c>
      <c r="R62" s="132">
        <v>4</v>
      </c>
      <c r="S62" s="132">
        <v>6</v>
      </c>
      <c r="T62" s="132"/>
      <c r="U62" s="151"/>
      <c r="V62" s="151"/>
      <c r="W62" s="151"/>
      <c r="X62" s="132"/>
      <c r="Y62" s="132"/>
      <c r="Z62" s="194"/>
      <c r="AA62" s="132"/>
      <c r="AB62" s="132"/>
      <c r="AC62" s="132"/>
      <c r="AD62" s="132"/>
      <c r="AE62" s="132"/>
      <c r="AF62" s="132"/>
      <c r="AG62" s="132">
        <v>2</v>
      </c>
      <c r="AH62" s="132">
        <v>52</v>
      </c>
      <c r="AI62" s="87"/>
      <c r="AJ62" s="87"/>
      <c r="AK62" s="87"/>
      <c r="AL62" s="87"/>
      <c r="AM62" s="87"/>
      <c r="AN62" s="87"/>
      <c r="AO62" s="87"/>
    </row>
    <row r="63" spans="1:41" s="71" customFormat="1" ht="15.75">
      <c r="A63" s="4" t="s">
        <v>36</v>
      </c>
      <c r="B63" s="245" t="s">
        <v>9</v>
      </c>
      <c r="C63" s="277"/>
      <c r="D63" s="274"/>
      <c r="E63" s="272" t="s">
        <v>345</v>
      </c>
      <c r="F63" s="151"/>
      <c r="G63" s="151"/>
      <c r="H63" s="182">
        <v>72</v>
      </c>
      <c r="I63" s="205"/>
      <c r="J63" s="132"/>
      <c r="K63" s="132">
        <v>72</v>
      </c>
      <c r="L63" s="132"/>
      <c r="M63" s="132"/>
      <c r="N63" s="132"/>
      <c r="O63" s="151">
        <v>72</v>
      </c>
      <c r="P63" s="151"/>
      <c r="Q63" s="132"/>
      <c r="R63" s="132"/>
      <c r="S63" s="132"/>
      <c r="T63" s="132"/>
      <c r="U63" s="151"/>
      <c r="V63" s="151"/>
      <c r="W63" s="151"/>
      <c r="X63" s="132"/>
      <c r="Y63" s="132"/>
      <c r="Z63" s="194"/>
      <c r="AA63" s="132"/>
      <c r="AB63" s="151"/>
      <c r="AC63" s="151"/>
      <c r="AD63" s="199"/>
      <c r="AE63" s="151"/>
      <c r="AF63" s="199">
        <v>72</v>
      </c>
      <c r="AG63" s="151"/>
      <c r="AH63" s="212"/>
      <c r="AI63" s="87"/>
      <c r="AJ63" s="87"/>
      <c r="AK63" s="87"/>
      <c r="AL63" s="87"/>
      <c r="AM63" s="87"/>
      <c r="AN63" s="87"/>
      <c r="AO63" s="87"/>
    </row>
    <row r="64" spans="1:41" s="71" customFormat="1" ht="15.75">
      <c r="A64" s="4" t="s">
        <v>37</v>
      </c>
      <c r="B64" s="245" t="s">
        <v>10</v>
      </c>
      <c r="C64" s="273"/>
      <c r="D64" s="274"/>
      <c r="E64" s="280" t="s">
        <v>344</v>
      </c>
      <c r="F64" s="151"/>
      <c r="G64" s="151"/>
      <c r="H64" s="213">
        <v>180</v>
      </c>
      <c r="I64" s="205"/>
      <c r="J64" s="132"/>
      <c r="K64" s="132">
        <v>180</v>
      </c>
      <c r="L64" s="132"/>
      <c r="M64" s="132"/>
      <c r="N64" s="132"/>
      <c r="O64" s="151"/>
      <c r="P64" s="151">
        <v>180</v>
      </c>
      <c r="Q64" s="132"/>
      <c r="R64" s="132"/>
      <c r="S64" s="192"/>
      <c r="T64" s="132"/>
      <c r="U64" s="151"/>
      <c r="V64" s="151"/>
      <c r="W64" s="151"/>
      <c r="X64" s="132"/>
      <c r="Y64" s="132"/>
      <c r="Z64" s="194"/>
      <c r="AA64" s="132"/>
      <c r="AB64" s="151"/>
      <c r="AC64" s="151"/>
      <c r="AD64" s="151"/>
      <c r="AE64" s="151"/>
      <c r="AF64" s="199">
        <v>72</v>
      </c>
      <c r="AG64" s="151"/>
      <c r="AH64" s="212">
        <v>108</v>
      </c>
      <c r="AI64" s="87"/>
      <c r="AJ64" s="87"/>
      <c r="AK64" s="87"/>
      <c r="AL64" s="87"/>
      <c r="AM64" s="87"/>
      <c r="AN64" s="87"/>
      <c r="AO64" s="87"/>
    </row>
    <row r="65" spans="1:41" s="97" customFormat="1" ht="57.75" customHeight="1">
      <c r="A65" s="247" t="s">
        <v>348</v>
      </c>
      <c r="B65" s="285" t="s">
        <v>347</v>
      </c>
      <c r="C65" s="277">
        <v>8</v>
      </c>
      <c r="D65" s="274"/>
      <c r="E65" s="277"/>
      <c r="F65" s="151"/>
      <c r="G65" s="151"/>
      <c r="H65" s="213">
        <v>12</v>
      </c>
      <c r="I65" s="151"/>
      <c r="J65" s="151"/>
      <c r="K65" s="151"/>
      <c r="L65" s="151"/>
      <c r="M65" s="151"/>
      <c r="N65" s="151"/>
      <c r="O65" s="151"/>
      <c r="P65" s="151"/>
      <c r="Q65" s="151">
        <v>2</v>
      </c>
      <c r="R65" s="151">
        <v>4</v>
      </c>
      <c r="S65" s="151">
        <v>6</v>
      </c>
      <c r="T65" s="151"/>
      <c r="U65" s="151"/>
      <c r="V65" s="151"/>
      <c r="W65" s="151"/>
      <c r="X65" s="151"/>
      <c r="Y65" s="151"/>
      <c r="Z65" s="194"/>
      <c r="AA65" s="151"/>
      <c r="AB65" s="151"/>
      <c r="AC65" s="151"/>
      <c r="AD65" s="151"/>
      <c r="AE65" s="151"/>
      <c r="AF65" s="151"/>
      <c r="AG65" s="151"/>
      <c r="AH65" s="151"/>
    </row>
    <row r="66" spans="1:41" s="71" customFormat="1" ht="88.5" customHeight="1">
      <c r="A66" s="207" t="s">
        <v>94</v>
      </c>
      <c r="B66" s="207" t="s">
        <v>95</v>
      </c>
      <c r="C66" s="207"/>
      <c r="D66" s="180"/>
      <c r="E66" s="208"/>
      <c r="F66" s="179"/>
      <c r="G66" s="179"/>
      <c r="H66" s="214">
        <f>H67+H68+H69+H70+H71</f>
        <v>426</v>
      </c>
      <c r="I66" s="214">
        <f t="shared" ref="I66:AH66" si="8">I67+I68+I69+I70+I71</f>
        <v>6</v>
      </c>
      <c r="J66" s="214">
        <f t="shared" si="8"/>
        <v>138</v>
      </c>
      <c r="K66" s="214">
        <f t="shared" si="8"/>
        <v>396</v>
      </c>
      <c r="L66" s="214">
        <f t="shared" si="8"/>
        <v>22</v>
      </c>
      <c r="M66" s="214">
        <f t="shared" si="8"/>
        <v>116</v>
      </c>
      <c r="N66" s="214">
        <f t="shared" si="8"/>
        <v>0</v>
      </c>
      <c r="O66" s="214">
        <f t="shared" si="8"/>
        <v>144</v>
      </c>
      <c r="P66" s="214">
        <f t="shared" si="8"/>
        <v>108</v>
      </c>
      <c r="Q66" s="214">
        <f t="shared" si="8"/>
        <v>12</v>
      </c>
      <c r="R66" s="214">
        <f t="shared" si="8"/>
        <v>6</v>
      </c>
      <c r="S66" s="214">
        <f t="shared" si="8"/>
        <v>12</v>
      </c>
      <c r="T66" s="214">
        <f t="shared" si="8"/>
        <v>0</v>
      </c>
      <c r="U66" s="214">
        <f t="shared" si="8"/>
        <v>0</v>
      </c>
      <c r="V66" s="214">
        <f t="shared" si="8"/>
        <v>0</v>
      </c>
      <c r="W66" s="214">
        <f t="shared" si="8"/>
        <v>0</v>
      </c>
      <c r="X66" s="214">
        <f t="shared" si="8"/>
        <v>0</v>
      </c>
      <c r="Y66" s="214">
        <f t="shared" si="8"/>
        <v>0</v>
      </c>
      <c r="Z66" s="214">
        <f t="shared" si="8"/>
        <v>0</v>
      </c>
      <c r="AA66" s="214">
        <f t="shared" si="8"/>
        <v>0</v>
      </c>
      <c r="AB66" s="214">
        <f t="shared" si="8"/>
        <v>0</v>
      </c>
      <c r="AC66" s="214">
        <f t="shared" si="8"/>
        <v>2</v>
      </c>
      <c r="AD66" s="214">
        <f t="shared" si="8"/>
        <v>34</v>
      </c>
      <c r="AE66" s="214">
        <f t="shared" si="8"/>
        <v>4</v>
      </c>
      <c r="AF66" s="214">
        <f t="shared" si="8"/>
        <v>144</v>
      </c>
      <c r="AG66" s="214">
        <f t="shared" si="8"/>
        <v>0</v>
      </c>
      <c r="AH66" s="214">
        <f t="shared" si="8"/>
        <v>212</v>
      </c>
      <c r="AI66" s="87"/>
      <c r="AJ66" s="87"/>
      <c r="AK66" s="87"/>
      <c r="AL66" s="87"/>
      <c r="AM66" s="87"/>
      <c r="AN66" s="87"/>
      <c r="AO66" s="87"/>
    </row>
    <row r="67" spans="1:41" s="71" customFormat="1" ht="84" customHeight="1">
      <c r="A67" s="3" t="s">
        <v>96</v>
      </c>
      <c r="B67" s="245" t="s">
        <v>97</v>
      </c>
      <c r="C67" s="277"/>
      <c r="D67" s="274"/>
      <c r="E67" s="273">
        <v>7</v>
      </c>
      <c r="F67" s="151"/>
      <c r="G67" s="151"/>
      <c r="H67" s="215">
        <v>72</v>
      </c>
      <c r="I67" s="205">
        <v>2</v>
      </c>
      <c r="J67" s="188">
        <v>70</v>
      </c>
      <c r="K67" s="189">
        <v>72</v>
      </c>
      <c r="L67" s="189">
        <v>12</v>
      </c>
      <c r="M67" s="132">
        <v>58</v>
      </c>
      <c r="N67" s="132"/>
      <c r="O67" s="132"/>
      <c r="P67" s="132"/>
      <c r="Q67" s="132"/>
      <c r="R67" s="132"/>
      <c r="S67" s="132"/>
      <c r="T67" s="132"/>
      <c r="U67" s="151"/>
      <c r="V67" s="151"/>
      <c r="W67" s="151"/>
      <c r="X67" s="132"/>
      <c r="Y67" s="132"/>
      <c r="Z67" s="194"/>
      <c r="AA67" s="132"/>
      <c r="AB67" s="132"/>
      <c r="AC67" s="243">
        <v>2</v>
      </c>
      <c r="AD67" s="243">
        <v>34</v>
      </c>
      <c r="AE67" s="243"/>
      <c r="AF67" s="243">
        <v>36</v>
      </c>
      <c r="AG67" s="243"/>
      <c r="AH67" s="243"/>
      <c r="AI67" s="87"/>
      <c r="AJ67" s="87"/>
      <c r="AK67" s="87"/>
      <c r="AL67" s="87"/>
      <c r="AM67" s="87"/>
      <c r="AN67" s="87"/>
      <c r="AO67" s="87"/>
    </row>
    <row r="68" spans="1:41" s="71" customFormat="1" ht="105.75" customHeight="1">
      <c r="A68" s="3" t="s">
        <v>98</v>
      </c>
      <c r="B68" s="245" t="s">
        <v>99</v>
      </c>
      <c r="C68" s="277">
        <v>7</v>
      </c>
      <c r="D68" s="274"/>
      <c r="E68" s="273"/>
      <c r="F68" s="151"/>
      <c r="G68" s="151"/>
      <c r="H68" s="215">
        <v>90</v>
      </c>
      <c r="I68" s="205">
        <v>4</v>
      </c>
      <c r="J68" s="132">
        <v>68</v>
      </c>
      <c r="K68" s="132">
        <v>72</v>
      </c>
      <c r="L68" s="132">
        <v>10</v>
      </c>
      <c r="M68" s="132">
        <v>58</v>
      </c>
      <c r="N68" s="132"/>
      <c r="O68" s="151"/>
      <c r="P68" s="151"/>
      <c r="Q68" s="132">
        <v>8</v>
      </c>
      <c r="R68" s="132">
        <v>4</v>
      </c>
      <c r="S68" s="132">
        <v>6</v>
      </c>
      <c r="T68" s="132"/>
      <c r="U68" s="151"/>
      <c r="V68" s="151"/>
      <c r="W68" s="151"/>
      <c r="X68" s="132"/>
      <c r="Y68" s="132"/>
      <c r="Z68" s="194"/>
      <c r="AA68" s="190"/>
      <c r="AB68" s="190"/>
      <c r="AC68" s="243"/>
      <c r="AD68" s="243"/>
      <c r="AE68" s="243">
        <v>4</v>
      </c>
      <c r="AF68" s="243">
        <v>36</v>
      </c>
      <c r="AG68" s="243"/>
      <c r="AH68" s="243">
        <v>32</v>
      </c>
      <c r="AI68" s="87"/>
      <c r="AJ68" s="87"/>
      <c r="AK68" s="87"/>
      <c r="AL68" s="87"/>
      <c r="AM68" s="87"/>
      <c r="AN68" s="87"/>
      <c r="AO68" s="87"/>
    </row>
    <row r="69" spans="1:41" s="71" customFormat="1" ht="15.75">
      <c r="A69" s="3" t="s">
        <v>22</v>
      </c>
      <c r="B69" s="245" t="s">
        <v>9</v>
      </c>
      <c r="C69" s="204"/>
      <c r="D69" s="205"/>
      <c r="E69" s="272" t="s">
        <v>345</v>
      </c>
      <c r="F69" s="151"/>
      <c r="G69" s="151"/>
      <c r="H69" s="215">
        <v>144</v>
      </c>
      <c r="I69" s="205"/>
      <c r="J69" s="132"/>
      <c r="K69" s="132">
        <v>144</v>
      </c>
      <c r="L69" s="132"/>
      <c r="M69" s="132"/>
      <c r="N69" s="132"/>
      <c r="O69" s="151">
        <v>144</v>
      </c>
      <c r="P69" s="151"/>
      <c r="Q69" s="132"/>
      <c r="R69" s="132"/>
      <c r="S69" s="132"/>
      <c r="T69" s="132"/>
      <c r="U69" s="151"/>
      <c r="V69" s="151"/>
      <c r="W69" s="151"/>
      <c r="X69" s="132"/>
      <c r="Y69" s="132"/>
      <c r="Z69" s="194"/>
      <c r="AA69" s="132"/>
      <c r="AB69" s="132"/>
      <c r="AC69" s="132"/>
      <c r="AD69" s="132"/>
      <c r="AE69" s="132"/>
      <c r="AF69" s="190">
        <v>72</v>
      </c>
      <c r="AG69" s="132"/>
      <c r="AH69" s="216">
        <v>72</v>
      </c>
      <c r="AI69" s="87"/>
      <c r="AJ69" s="87"/>
      <c r="AK69" s="87"/>
      <c r="AL69" s="87"/>
      <c r="AM69" s="87"/>
      <c r="AN69" s="87"/>
      <c r="AO69" s="87"/>
    </row>
    <row r="70" spans="1:41" s="71" customFormat="1" ht="15.75">
      <c r="A70" s="3" t="s">
        <v>23</v>
      </c>
      <c r="B70" s="245" t="s">
        <v>10</v>
      </c>
      <c r="C70" s="204"/>
      <c r="D70" s="205"/>
      <c r="E70" s="280" t="s">
        <v>344</v>
      </c>
      <c r="F70" s="151"/>
      <c r="G70" s="151"/>
      <c r="H70" s="215">
        <v>108</v>
      </c>
      <c r="I70" s="205"/>
      <c r="J70" s="132"/>
      <c r="K70" s="132">
        <v>108</v>
      </c>
      <c r="L70" s="132"/>
      <c r="M70" s="132"/>
      <c r="N70" s="132"/>
      <c r="O70" s="151"/>
      <c r="P70" s="151">
        <v>108</v>
      </c>
      <c r="Q70" s="132"/>
      <c r="R70" s="132"/>
      <c r="S70" s="132"/>
      <c r="T70" s="132"/>
      <c r="U70" s="151"/>
      <c r="V70" s="151"/>
      <c r="W70" s="151"/>
      <c r="X70" s="132"/>
      <c r="Y70" s="132"/>
      <c r="Z70" s="194"/>
      <c r="AA70" s="132"/>
      <c r="AB70" s="132"/>
      <c r="AC70" s="132"/>
      <c r="AD70" s="132"/>
      <c r="AE70" s="132"/>
      <c r="AF70" s="132"/>
      <c r="AG70" s="132"/>
      <c r="AH70" s="216">
        <v>108</v>
      </c>
      <c r="AI70" s="87"/>
      <c r="AJ70" s="87"/>
      <c r="AK70" s="87"/>
      <c r="AL70" s="87"/>
      <c r="AM70" s="87"/>
      <c r="AN70" s="87"/>
      <c r="AO70" s="87"/>
    </row>
    <row r="71" spans="1:41" s="71" customFormat="1" ht="18.75" customHeight="1">
      <c r="A71" s="283" t="s">
        <v>352</v>
      </c>
      <c r="B71" s="284" t="s">
        <v>350</v>
      </c>
      <c r="C71" s="273">
        <v>8</v>
      </c>
      <c r="D71" s="205"/>
      <c r="E71" s="204"/>
      <c r="F71" s="151"/>
      <c r="G71" s="151"/>
      <c r="H71" s="215">
        <v>12</v>
      </c>
      <c r="I71" s="205"/>
      <c r="J71" s="132"/>
      <c r="K71" s="132"/>
      <c r="L71" s="132"/>
      <c r="M71" s="132"/>
      <c r="N71" s="132"/>
      <c r="O71" s="132"/>
      <c r="P71" s="132"/>
      <c r="Q71" s="132">
        <v>4</v>
      </c>
      <c r="R71" s="132">
        <v>2</v>
      </c>
      <c r="S71" s="192">
        <v>6</v>
      </c>
      <c r="T71" s="132"/>
      <c r="U71" s="151"/>
      <c r="V71" s="151"/>
      <c r="W71" s="151"/>
      <c r="X71" s="132"/>
      <c r="Y71" s="132"/>
      <c r="Z71" s="194"/>
      <c r="AA71" s="132"/>
      <c r="AB71" s="132"/>
      <c r="AC71" s="132"/>
      <c r="AD71" s="132"/>
      <c r="AE71" s="132"/>
      <c r="AF71" s="132"/>
      <c r="AG71" s="132"/>
      <c r="AH71" s="211"/>
      <c r="AI71" s="87"/>
      <c r="AJ71" s="87"/>
      <c r="AK71" s="87"/>
      <c r="AL71" s="87"/>
      <c r="AM71" s="87"/>
      <c r="AN71" s="87"/>
      <c r="AO71" s="87"/>
    </row>
    <row r="72" spans="1:41" s="71" customFormat="1" ht="63" customHeight="1">
      <c r="A72" s="6" t="s">
        <v>24</v>
      </c>
      <c r="B72" s="286" t="s">
        <v>119</v>
      </c>
      <c r="C72" s="276"/>
      <c r="D72" s="217"/>
      <c r="E72" s="218"/>
      <c r="F72" s="219"/>
      <c r="G72" s="219"/>
      <c r="H72" s="219">
        <f>H73+H74+H75+H76+H77</f>
        <v>342</v>
      </c>
      <c r="I72" s="219">
        <f t="shared" ref="I72:AH72" si="9">I73+I74+I75+I76+I77</f>
        <v>4</v>
      </c>
      <c r="J72" s="219">
        <f t="shared" si="9"/>
        <v>140</v>
      </c>
      <c r="K72" s="219">
        <f t="shared" si="9"/>
        <v>324</v>
      </c>
      <c r="L72" s="219">
        <f t="shared" si="9"/>
        <v>52</v>
      </c>
      <c r="M72" s="219">
        <f t="shared" si="9"/>
        <v>88</v>
      </c>
      <c r="N72" s="219">
        <f t="shared" si="9"/>
        <v>0</v>
      </c>
      <c r="O72" s="219">
        <f t="shared" si="9"/>
        <v>108</v>
      </c>
      <c r="P72" s="219">
        <f t="shared" si="9"/>
        <v>72</v>
      </c>
      <c r="Q72" s="219">
        <f t="shared" si="9"/>
        <v>8</v>
      </c>
      <c r="R72" s="219">
        <f t="shared" si="9"/>
        <v>4</v>
      </c>
      <c r="S72" s="219">
        <f t="shared" si="9"/>
        <v>6</v>
      </c>
      <c r="T72" s="219">
        <f t="shared" si="9"/>
        <v>0</v>
      </c>
      <c r="U72" s="219">
        <f t="shared" si="9"/>
        <v>0</v>
      </c>
      <c r="V72" s="219">
        <f t="shared" si="9"/>
        <v>0</v>
      </c>
      <c r="W72" s="219">
        <f t="shared" si="9"/>
        <v>0</v>
      </c>
      <c r="X72" s="219">
        <f t="shared" si="9"/>
        <v>0</v>
      </c>
      <c r="Y72" s="219">
        <f t="shared" si="9"/>
        <v>4</v>
      </c>
      <c r="Z72" s="219">
        <f t="shared" si="9"/>
        <v>320</v>
      </c>
      <c r="AA72" s="219">
        <f t="shared" si="9"/>
        <v>0</v>
      </c>
      <c r="AB72" s="219">
        <f t="shared" si="9"/>
        <v>0</v>
      </c>
      <c r="AC72" s="219">
        <f t="shared" si="9"/>
        <v>0</v>
      </c>
      <c r="AD72" s="219">
        <f t="shared" si="9"/>
        <v>0</v>
      </c>
      <c r="AE72" s="219">
        <f t="shared" si="9"/>
        <v>0</v>
      </c>
      <c r="AF72" s="219">
        <f t="shared" si="9"/>
        <v>0</v>
      </c>
      <c r="AG72" s="219">
        <f t="shared" si="9"/>
        <v>0</v>
      </c>
      <c r="AH72" s="219">
        <f t="shared" si="9"/>
        <v>0</v>
      </c>
      <c r="AI72" s="87"/>
      <c r="AJ72" s="87"/>
      <c r="AK72" s="87"/>
      <c r="AL72" s="87"/>
      <c r="AM72" s="87"/>
      <c r="AN72" s="87"/>
      <c r="AO72" s="87"/>
    </row>
    <row r="73" spans="1:41" s="71" customFormat="1" ht="33" customHeight="1">
      <c r="A73" s="5" t="s">
        <v>25</v>
      </c>
      <c r="B73" s="245" t="s">
        <v>100</v>
      </c>
      <c r="C73" s="277"/>
      <c r="D73" s="205"/>
      <c r="E73" s="271" t="s">
        <v>343</v>
      </c>
      <c r="F73" s="151"/>
      <c r="G73" s="151"/>
      <c r="H73" s="215">
        <v>72</v>
      </c>
      <c r="I73" s="205">
        <v>2</v>
      </c>
      <c r="J73" s="132">
        <v>70</v>
      </c>
      <c r="K73" s="132">
        <v>72</v>
      </c>
      <c r="L73" s="132">
        <v>28</v>
      </c>
      <c r="M73" s="132">
        <v>42</v>
      </c>
      <c r="N73" s="132"/>
      <c r="O73" s="132"/>
      <c r="P73" s="132"/>
      <c r="Q73" s="132"/>
      <c r="R73" s="132"/>
      <c r="S73" s="132"/>
      <c r="T73" s="132"/>
      <c r="U73" s="151"/>
      <c r="V73" s="151"/>
      <c r="W73" s="151"/>
      <c r="X73" s="132"/>
      <c r="Y73" s="132">
        <v>2</v>
      </c>
      <c r="Z73" s="194">
        <v>70</v>
      </c>
      <c r="AA73" s="132"/>
      <c r="AB73" s="132"/>
      <c r="AC73" s="132"/>
      <c r="AD73" s="132"/>
      <c r="AE73" s="132"/>
      <c r="AF73" s="132"/>
      <c r="AG73" s="132"/>
      <c r="AH73" s="211"/>
      <c r="AI73" s="87"/>
      <c r="AJ73" s="87"/>
      <c r="AK73" s="87"/>
      <c r="AL73" s="87"/>
      <c r="AM73" s="87"/>
      <c r="AN73" s="87"/>
      <c r="AO73" s="87"/>
    </row>
    <row r="74" spans="1:41" s="71" customFormat="1" ht="30.75" customHeight="1">
      <c r="A74" s="5" t="s">
        <v>101</v>
      </c>
      <c r="B74" s="245" t="s">
        <v>102</v>
      </c>
      <c r="C74" s="273"/>
      <c r="D74" s="220"/>
      <c r="E74" s="271" t="s">
        <v>343</v>
      </c>
      <c r="F74" s="151"/>
      <c r="G74" s="151"/>
      <c r="H74" s="187">
        <v>72</v>
      </c>
      <c r="I74" s="205">
        <v>2</v>
      </c>
      <c r="J74" s="132">
        <v>70</v>
      </c>
      <c r="K74" s="132">
        <v>72</v>
      </c>
      <c r="L74" s="132">
        <v>24</v>
      </c>
      <c r="M74" s="132">
        <v>46</v>
      </c>
      <c r="N74" s="132"/>
      <c r="O74" s="132"/>
      <c r="P74" s="132"/>
      <c r="Q74" s="132"/>
      <c r="R74" s="132"/>
      <c r="S74" s="192"/>
      <c r="T74" s="132"/>
      <c r="U74" s="151"/>
      <c r="V74" s="151"/>
      <c r="W74" s="151"/>
      <c r="X74" s="132"/>
      <c r="Y74" s="132">
        <v>2</v>
      </c>
      <c r="Z74" s="194">
        <v>70</v>
      </c>
      <c r="AA74" s="132"/>
      <c r="AB74" s="132"/>
      <c r="AC74" s="132"/>
      <c r="AD74" s="132"/>
      <c r="AE74" s="132"/>
      <c r="AF74" s="132"/>
      <c r="AG74" s="132"/>
      <c r="AH74" s="211"/>
      <c r="AI74" s="87"/>
      <c r="AJ74" s="87"/>
      <c r="AK74" s="87"/>
      <c r="AL74" s="87"/>
      <c r="AM74" s="87"/>
      <c r="AN74" s="87"/>
      <c r="AO74" s="87"/>
    </row>
    <row r="75" spans="1:41" s="87" customFormat="1" ht="20.25" customHeight="1">
      <c r="A75" s="5" t="s">
        <v>103</v>
      </c>
      <c r="B75" s="245" t="s">
        <v>9</v>
      </c>
      <c r="C75" s="277"/>
      <c r="D75" s="205"/>
      <c r="E75" s="270" t="s">
        <v>343</v>
      </c>
      <c r="F75" s="151"/>
      <c r="G75" s="151"/>
      <c r="H75" s="187">
        <v>108</v>
      </c>
      <c r="I75" s="151"/>
      <c r="J75" s="151"/>
      <c r="K75" s="151">
        <v>108</v>
      </c>
      <c r="L75" s="151"/>
      <c r="M75" s="151"/>
      <c r="N75" s="151"/>
      <c r="O75" s="151">
        <v>108</v>
      </c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246">
        <v>108</v>
      </c>
      <c r="AA75" s="151"/>
      <c r="AB75" s="151"/>
      <c r="AC75" s="151"/>
      <c r="AD75" s="151"/>
      <c r="AE75" s="151"/>
      <c r="AF75" s="221"/>
      <c r="AG75" s="151"/>
      <c r="AH75" s="151"/>
    </row>
    <row r="76" spans="1:41" s="87" customFormat="1" ht="22.5" customHeight="1">
      <c r="A76" s="5" t="s">
        <v>104</v>
      </c>
      <c r="B76" s="245" t="s">
        <v>10</v>
      </c>
      <c r="C76" s="277"/>
      <c r="D76" s="205"/>
      <c r="E76" s="270" t="s">
        <v>343</v>
      </c>
      <c r="F76" s="151"/>
      <c r="G76" s="151"/>
      <c r="H76" s="187">
        <v>72</v>
      </c>
      <c r="I76" s="151"/>
      <c r="J76" s="151"/>
      <c r="K76" s="151">
        <v>72</v>
      </c>
      <c r="L76" s="151"/>
      <c r="M76" s="151"/>
      <c r="N76" s="151"/>
      <c r="O76" s="151"/>
      <c r="P76" s="151">
        <v>72</v>
      </c>
      <c r="Q76" s="151"/>
      <c r="R76" s="151"/>
      <c r="S76" s="151"/>
      <c r="T76" s="151"/>
      <c r="U76" s="151"/>
      <c r="V76" s="151"/>
      <c r="W76" s="151"/>
      <c r="X76" s="151"/>
      <c r="Y76" s="151"/>
      <c r="Z76" s="246">
        <v>72</v>
      </c>
      <c r="AA76" s="151"/>
      <c r="AB76" s="151"/>
      <c r="AC76" s="151"/>
      <c r="AD76" s="151"/>
      <c r="AE76" s="151"/>
      <c r="AF76" s="151"/>
      <c r="AG76" s="151"/>
      <c r="AH76" s="151"/>
    </row>
    <row r="77" spans="1:41" s="87" customFormat="1" ht="24.75" customHeight="1">
      <c r="A77" s="283" t="s">
        <v>353</v>
      </c>
      <c r="B77" s="284" t="s">
        <v>355</v>
      </c>
      <c r="C77" s="277">
        <v>4</v>
      </c>
      <c r="D77" s="205"/>
      <c r="E77" s="204"/>
      <c r="F77" s="151"/>
      <c r="G77" s="151"/>
      <c r="H77" s="187">
        <v>18</v>
      </c>
      <c r="I77" s="151"/>
      <c r="J77" s="151"/>
      <c r="K77" s="151"/>
      <c r="L77" s="151"/>
      <c r="M77" s="151"/>
      <c r="N77" s="151"/>
      <c r="O77" s="151"/>
      <c r="P77" s="151"/>
      <c r="Q77" s="151">
        <v>8</v>
      </c>
      <c r="R77" s="151">
        <v>4</v>
      </c>
      <c r="S77" s="151">
        <v>6</v>
      </c>
      <c r="T77" s="151"/>
      <c r="U77" s="151"/>
      <c r="V77" s="151"/>
      <c r="W77" s="151"/>
      <c r="X77" s="151"/>
      <c r="Y77" s="151"/>
      <c r="Z77" s="194"/>
      <c r="AA77" s="151"/>
      <c r="AB77" s="151"/>
      <c r="AC77" s="151"/>
      <c r="AD77" s="151"/>
      <c r="AE77" s="151"/>
      <c r="AF77" s="151"/>
      <c r="AG77" s="151"/>
      <c r="AH77" s="151"/>
    </row>
    <row r="78" spans="1:41" s="87" customFormat="1" ht="48.75" customHeight="1">
      <c r="A78" s="222" t="s">
        <v>109</v>
      </c>
      <c r="B78" s="222" t="s">
        <v>108</v>
      </c>
      <c r="C78" s="222"/>
      <c r="D78" s="223"/>
      <c r="E78" s="222"/>
      <c r="F78" s="224"/>
      <c r="G78" s="224"/>
      <c r="H78" s="224">
        <f>H79+H80+H81+H82</f>
        <v>580</v>
      </c>
      <c r="I78" s="224">
        <f t="shared" ref="I78:AH78" si="10">I79+I80+I81+I82</f>
        <v>4</v>
      </c>
      <c r="J78" s="224">
        <f t="shared" si="10"/>
        <v>108</v>
      </c>
      <c r="K78" s="224">
        <f t="shared" si="10"/>
        <v>544</v>
      </c>
      <c r="L78" s="224">
        <f t="shared" si="10"/>
        <v>26</v>
      </c>
      <c r="M78" s="224">
        <f t="shared" si="10"/>
        <v>90</v>
      </c>
      <c r="N78" s="224">
        <f t="shared" si="10"/>
        <v>0</v>
      </c>
      <c r="O78" s="224">
        <f t="shared" si="10"/>
        <v>180</v>
      </c>
      <c r="P78" s="224">
        <f t="shared" si="10"/>
        <v>252</v>
      </c>
      <c r="Q78" s="224">
        <f t="shared" si="10"/>
        <v>16</v>
      </c>
      <c r="R78" s="224">
        <f t="shared" si="10"/>
        <v>8</v>
      </c>
      <c r="S78" s="224">
        <f t="shared" si="10"/>
        <v>12</v>
      </c>
      <c r="T78" s="224">
        <f t="shared" si="10"/>
        <v>0</v>
      </c>
      <c r="U78" s="224">
        <f t="shared" si="10"/>
        <v>0</v>
      </c>
      <c r="V78" s="224">
        <f t="shared" si="10"/>
        <v>0</v>
      </c>
      <c r="W78" s="224">
        <f t="shared" si="10"/>
        <v>0</v>
      </c>
      <c r="X78" s="224">
        <f t="shared" si="10"/>
        <v>0</v>
      </c>
      <c r="Y78" s="224">
        <f t="shared" si="10"/>
        <v>0</v>
      </c>
      <c r="Z78" s="224">
        <f t="shared" si="10"/>
        <v>0</v>
      </c>
      <c r="AA78" s="224">
        <f t="shared" si="10"/>
        <v>0</v>
      </c>
      <c r="AB78" s="224">
        <f t="shared" si="10"/>
        <v>144</v>
      </c>
      <c r="AC78" s="224">
        <f t="shared" si="10"/>
        <v>4</v>
      </c>
      <c r="AD78" s="224">
        <f t="shared" si="10"/>
        <v>396</v>
      </c>
      <c r="AE78" s="224">
        <f t="shared" si="10"/>
        <v>0</v>
      </c>
      <c r="AF78" s="224">
        <f t="shared" si="10"/>
        <v>0</v>
      </c>
      <c r="AG78" s="224">
        <f t="shared" si="10"/>
        <v>0</v>
      </c>
      <c r="AH78" s="224">
        <f t="shared" si="10"/>
        <v>0</v>
      </c>
    </row>
    <row r="79" spans="1:41" s="87" customFormat="1" ht="51.75" customHeight="1">
      <c r="A79" s="250" t="s">
        <v>110</v>
      </c>
      <c r="B79" s="204" t="s">
        <v>105</v>
      </c>
      <c r="C79" s="273">
        <v>6</v>
      </c>
      <c r="D79" s="274"/>
      <c r="E79" s="273"/>
      <c r="F79" s="151"/>
      <c r="G79" s="151"/>
      <c r="H79" s="215">
        <v>130</v>
      </c>
      <c r="I79" s="205">
        <v>4</v>
      </c>
      <c r="J79" s="188">
        <v>108</v>
      </c>
      <c r="K79" s="189">
        <v>112</v>
      </c>
      <c r="L79" s="189">
        <v>26</v>
      </c>
      <c r="M79" s="132">
        <v>90</v>
      </c>
      <c r="N79" s="132"/>
      <c r="O79" s="132"/>
      <c r="P79" s="132"/>
      <c r="Q79" s="132">
        <v>8</v>
      </c>
      <c r="R79" s="132">
        <v>4</v>
      </c>
      <c r="S79" s="192">
        <v>6</v>
      </c>
      <c r="T79" s="132"/>
      <c r="U79" s="151"/>
      <c r="V79" s="151"/>
      <c r="W79" s="151"/>
      <c r="X79" s="132"/>
      <c r="Y79" s="132"/>
      <c r="Z79" s="194"/>
      <c r="AA79" s="132"/>
      <c r="AB79" s="132">
        <v>36</v>
      </c>
      <c r="AC79" s="132">
        <v>4</v>
      </c>
      <c r="AD79" s="132">
        <v>72</v>
      </c>
      <c r="AE79" s="132"/>
      <c r="AF79" s="132"/>
      <c r="AG79" s="132"/>
      <c r="AH79" s="132"/>
    </row>
    <row r="80" spans="1:41" s="87" customFormat="1" ht="24" customHeight="1">
      <c r="A80" s="250" t="s">
        <v>111</v>
      </c>
      <c r="B80" s="204" t="s">
        <v>106</v>
      </c>
      <c r="C80" s="273"/>
      <c r="D80" s="274"/>
      <c r="E80" s="273">
        <v>5</v>
      </c>
      <c r="F80" s="151"/>
      <c r="G80" s="151"/>
      <c r="H80" s="187">
        <v>180</v>
      </c>
      <c r="I80" s="205"/>
      <c r="J80" s="188"/>
      <c r="K80" s="189">
        <v>180</v>
      </c>
      <c r="L80" s="189"/>
      <c r="M80" s="132"/>
      <c r="N80" s="132"/>
      <c r="O80" s="151">
        <v>180</v>
      </c>
      <c r="P80" s="151"/>
      <c r="Q80" s="132"/>
      <c r="R80" s="132"/>
      <c r="S80" s="132"/>
      <c r="T80" s="132"/>
      <c r="U80" s="151"/>
      <c r="V80" s="151"/>
      <c r="W80" s="151"/>
      <c r="X80" s="132"/>
      <c r="Y80" s="132"/>
      <c r="Z80" s="194"/>
      <c r="AA80" s="132"/>
      <c r="AB80" s="190">
        <v>108</v>
      </c>
      <c r="AC80" s="190"/>
      <c r="AD80" s="190">
        <v>72</v>
      </c>
      <c r="AE80" s="132"/>
      <c r="AF80" s="190"/>
      <c r="AG80" s="132"/>
      <c r="AH80" s="190"/>
    </row>
    <row r="81" spans="1:41" s="87" customFormat="1" ht="20.25" customHeight="1">
      <c r="A81" s="250" t="s">
        <v>112</v>
      </c>
      <c r="B81" s="204" t="s">
        <v>107</v>
      </c>
      <c r="C81" s="273"/>
      <c r="D81" s="274"/>
      <c r="E81" s="273">
        <v>6</v>
      </c>
      <c r="F81" s="151"/>
      <c r="G81" s="151"/>
      <c r="H81" s="187">
        <v>252</v>
      </c>
      <c r="I81" s="205"/>
      <c r="J81" s="188"/>
      <c r="K81" s="189">
        <v>252</v>
      </c>
      <c r="L81" s="189"/>
      <c r="M81" s="132"/>
      <c r="N81" s="132"/>
      <c r="O81" s="151"/>
      <c r="P81" s="151">
        <v>252</v>
      </c>
      <c r="Q81" s="132"/>
      <c r="R81" s="132"/>
      <c r="S81" s="132"/>
      <c r="T81" s="132"/>
      <c r="U81" s="151"/>
      <c r="V81" s="151"/>
      <c r="W81" s="151"/>
      <c r="X81" s="132"/>
      <c r="Y81" s="132"/>
      <c r="Z81" s="194"/>
      <c r="AA81" s="132"/>
      <c r="AB81" s="190"/>
      <c r="AC81" s="190"/>
      <c r="AD81" s="190">
        <v>252</v>
      </c>
      <c r="AE81" s="132"/>
      <c r="AF81" s="190"/>
      <c r="AG81" s="132"/>
      <c r="AH81" s="190"/>
    </row>
    <row r="82" spans="1:41" s="87" customFormat="1" ht="20.25" customHeight="1">
      <c r="A82" s="283" t="s">
        <v>354</v>
      </c>
      <c r="B82" s="284" t="s">
        <v>350</v>
      </c>
      <c r="C82" s="273">
        <v>6</v>
      </c>
      <c r="D82" s="274"/>
      <c r="E82" s="273"/>
      <c r="F82" s="151"/>
      <c r="G82" s="151"/>
      <c r="H82" s="187">
        <v>18</v>
      </c>
      <c r="I82" s="205"/>
      <c r="J82" s="188"/>
      <c r="K82" s="189"/>
      <c r="L82" s="189"/>
      <c r="M82" s="132"/>
      <c r="N82" s="132"/>
      <c r="O82" s="151"/>
      <c r="P82" s="151"/>
      <c r="Q82" s="132">
        <v>8</v>
      </c>
      <c r="R82" s="132">
        <v>4</v>
      </c>
      <c r="S82" s="132">
        <v>6</v>
      </c>
      <c r="T82" s="132"/>
      <c r="U82" s="151"/>
      <c r="V82" s="151"/>
      <c r="W82" s="151"/>
      <c r="X82" s="132"/>
      <c r="Y82" s="132"/>
      <c r="Z82" s="194"/>
      <c r="AA82" s="132"/>
      <c r="AB82" s="132"/>
      <c r="AC82" s="132"/>
      <c r="AD82" s="132"/>
      <c r="AE82" s="132"/>
      <c r="AF82" s="190"/>
      <c r="AG82" s="132"/>
      <c r="AH82" s="190"/>
    </row>
    <row r="83" spans="1:41" s="87" customFormat="1" ht="26.25" customHeight="1">
      <c r="A83" s="204" t="s">
        <v>57</v>
      </c>
      <c r="B83" s="204" t="s">
        <v>56</v>
      </c>
      <c r="C83" s="275"/>
      <c r="D83" s="274"/>
      <c r="E83" s="273"/>
      <c r="F83" s="151"/>
      <c r="G83" s="151"/>
      <c r="H83" s="215">
        <v>144</v>
      </c>
      <c r="I83" s="205"/>
      <c r="J83" s="188"/>
      <c r="K83" s="189">
        <v>144</v>
      </c>
      <c r="L83" s="189"/>
      <c r="M83" s="132"/>
      <c r="N83" s="132"/>
      <c r="O83" s="132"/>
      <c r="P83" s="132">
        <v>144</v>
      </c>
      <c r="Q83" s="132"/>
      <c r="R83" s="132"/>
      <c r="S83" s="192"/>
      <c r="T83" s="132"/>
      <c r="U83" s="151"/>
      <c r="V83" s="151"/>
      <c r="W83" s="151"/>
      <c r="X83" s="132"/>
      <c r="Y83" s="132"/>
      <c r="Z83" s="194"/>
      <c r="AA83" s="132"/>
      <c r="AB83" s="132"/>
      <c r="AC83" s="132"/>
      <c r="AD83" s="132"/>
      <c r="AE83" s="132"/>
      <c r="AF83" s="132"/>
      <c r="AG83" s="132"/>
      <c r="AH83" s="190">
        <v>144</v>
      </c>
    </row>
    <row r="84" spans="1:41" s="87" customFormat="1" ht="25.5" customHeight="1">
      <c r="A84" s="204" t="s">
        <v>11</v>
      </c>
      <c r="B84" s="204" t="s">
        <v>55</v>
      </c>
      <c r="C84" s="204"/>
      <c r="D84" s="205"/>
      <c r="E84" s="204"/>
      <c r="F84" s="151"/>
      <c r="G84" s="151"/>
      <c r="H84" s="187">
        <v>216</v>
      </c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94"/>
      <c r="AA84" s="151"/>
      <c r="AB84" s="151"/>
      <c r="AC84" s="151"/>
      <c r="AD84" s="151"/>
      <c r="AE84" s="151"/>
      <c r="AF84" s="151"/>
      <c r="AG84" s="151"/>
      <c r="AH84" s="151">
        <v>216</v>
      </c>
    </row>
    <row r="85" spans="1:41" s="87" customFormat="1" ht="30" customHeight="1">
      <c r="A85" s="248"/>
      <c r="B85" s="248"/>
      <c r="C85" s="204"/>
      <c r="D85" s="205"/>
      <c r="E85" s="204"/>
      <c r="F85" s="151"/>
      <c r="G85" s="151"/>
      <c r="H85" s="188"/>
      <c r="I85" s="151"/>
      <c r="J85" s="188"/>
      <c r="K85" s="189"/>
      <c r="L85" s="189"/>
      <c r="M85" s="132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94"/>
      <c r="AA85" s="151"/>
      <c r="AB85" s="151"/>
      <c r="AC85" s="151"/>
      <c r="AD85" s="151"/>
      <c r="AE85" s="151"/>
      <c r="AF85" s="151"/>
      <c r="AG85" s="151"/>
      <c r="AH85" s="199"/>
    </row>
    <row r="86" spans="1:41" s="203" customFormat="1" ht="18" customHeight="1">
      <c r="A86" s="249"/>
      <c r="B86" s="249"/>
      <c r="C86" s="204"/>
      <c r="D86" s="205"/>
      <c r="E86" s="192"/>
      <c r="F86" s="151"/>
      <c r="G86" s="151"/>
      <c r="H86" s="132"/>
      <c r="I86" s="205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51"/>
      <c r="V86" s="151"/>
      <c r="W86" s="151"/>
      <c r="X86" s="132"/>
      <c r="Y86" s="132"/>
      <c r="Z86" s="194"/>
      <c r="AA86" s="132"/>
      <c r="AB86" s="132"/>
      <c r="AC86" s="132"/>
      <c r="AD86" s="132"/>
      <c r="AE86" s="132"/>
      <c r="AF86" s="132"/>
      <c r="AG86" s="132"/>
      <c r="AH86" s="211"/>
      <c r="AI86" s="87"/>
      <c r="AJ86" s="87"/>
      <c r="AK86" s="87"/>
      <c r="AL86" s="87"/>
      <c r="AM86" s="87"/>
      <c r="AN86" s="87"/>
      <c r="AO86" s="87"/>
    </row>
    <row r="87" spans="1:41" s="71" customFormat="1" ht="21.75" customHeight="1">
      <c r="A87" s="368"/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70"/>
      <c r="O87" s="374" t="s">
        <v>40</v>
      </c>
      <c r="P87" s="375"/>
      <c r="Q87" s="375"/>
      <c r="R87" s="375"/>
      <c r="S87" s="375"/>
      <c r="T87" s="375"/>
      <c r="U87" s="181">
        <v>612</v>
      </c>
      <c r="V87" s="181">
        <v>792</v>
      </c>
      <c r="W87" s="181">
        <v>32</v>
      </c>
      <c r="X87" s="181">
        <v>544</v>
      </c>
      <c r="Y87" s="181">
        <v>24</v>
      </c>
      <c r="Z87" s="119">
        <v>624</v>
      </c>
      <c r="AA87" s="181"/>
      <c r="AB87" s="181">
        <v>216</v>
      </c>
      <c r="AC87" s="181">
        <v>8</v>
      </c>
      <c r="AD87" s="181">
        <v>352</v>
      </c>
      <c r="AE87" s="181">
        <v>8</v>
      </c>
      <c r="AF87" s="181">
        <v>280</v>
      </c>
      <c r="AG87" s="181">
        <v>2</v>
      </c>
      <c r="AH87" s="244">
        <v>178</v>
      </c>
      <c r="AI87" s="87"/>
      <c r="AJ87" s="87"/>
      <c r="AK87" s="87"/>
      <c r="AL87" s="87"/>
      <c r="AM87" s="87"/>
      <c r="AN87" s="87"/>
      <c r="AO87" s="87"/>
    </row>
    <row r="88" spans="1:41" s="71" customFormat="1" ht="17.25" customHeight="1">
      <c r="A88" s="368"/>
      <c r="B88" s="369"/>
      <c r="C88" s="369"/>
      <c r="D88" s="369"/>
      <c r="E88" s="369"/>
      <c r="F88" s="369"/>
      <c r="G88" s="369"/>
      <c r="H88" s="369"/>
      <c r="I88" s="369"/>
      <c r="J88" s="369"/>
      <c r="K88" s="369"/>
      <c r="L88" s="369"/>
      <c r="M88" s="369"/>
      <c r="N88" s="370"/>
      <c r="O88" s="366" t="s">
        <v>41</v>
      </c>
      <c r="P88" s="367"/>
      <c r="Q88" s="367"/>
      <c r="R88" s="367"/>
      <c r="S88" s="367"/>
      <c r="T88" s="367"/>
      <c r="U88" s="132"/>
      <c r="V88" s="151">
        <v>72</v>
      </c>
      <c r="W88" s="151"/>
      <c r="X88" s="132">
        <v>36</v>
      </c>
      <c r="Y88" s="132"/>
      <c r="Z88" s="95">
        <v>36</v>
      </c>
      <c r="AA88" s="192"/>
      <c r="AB88" s="132">
        <v>36</v>
      </c>
      <c r="AC88" s="132"/>
      <c r="AD88" s="192">
        <v>36</v>
      </c>
      <c r="AE88" s="192"/>
      <c r="AF88" s="151">
        <v>36</v>
      </c>
      <c r="AG88" s="151"/>
      <c r="AH88" s="225">
        <v>36</v>
      </c>
      <c r="AI88" s="87"/>
      <c r="AJ88" s="87"/>
      <c r="AK88" s="87"/>
      <c r="AL88" s="87"/>
      <c r="AM88" s="87"/>
      <c r="AN88" s="87"/>
      <c r="AO88" s="87"/>
    </row>
    <row r="89" spans="1:41" s="71" customFormat="1" ht="12.75" customHeight="1">
      <c r="A89" s="368"/>
      <c r="B89" s="369"/>
      <c r="C89" s="369"/>
      <c r="D89" s="369"/>
      <c r="E89" s="369"/>
      <c r="F89" s="369"/>
      <c r="G89" s="369"/>
      <c r="H89" s="369"/>
      <c r="I89" s="369"/>
      <c r="J89" s="369"/>
      <c r="K89" s="369"/>
      <c r="L89" s="369"/>
      <c r="M89" s="369"/>
      <c r="N89" s="370"/>
      <c r="O89" s="366" t="s">
        <v>42</v>
      </c>
      <c r="P89" s="367"/>
      <c r="Q89" s="367"/>
      <c r="R89" s="367"/>
      <c r="S89" s="367"/>
      <c r="T89" s="367"/>
      <c r="U89" s="132"/>
      <c r="V89" s="132"/>
      <c r="W89" s="132"/>
      <c r="X89" s="132"/>
      <c r="Y89" s="132"/>
      <c r="Z89" s="95">
        <v>108</v>
      </c>
      <c r="AA89" s="132"/>
      <c r="AB89" s="132">
        <v>180</v>
      </c>
      <c r="AC89" s="132"/>
      <c r="AD89" s="132">
        <v>144</v>
      </c>
      <c r="AE89" s="132"/>
      <c r="AF89" s="132">
        <v>144</v>
      </c>
      <c r="AG89" s="132"/>
      <c r="AH89" s="191">
        <v>72</v>
      </c>
      <c r="AI89" s="87"/>
      <c r="AJ89" s="87"/>
      <c r="AK89" s="87"/>
      <c r="AL89" s="87"/>
      <c r="AM89" s="87"/>
      <c r="AN89" s="87"/>
      <c r="AO89" s="87"/>
    </row>
    <row r="90" spans="1:41" s="71" customFormat="1" ht="29.25" customHeight="1">
      <c r="A90" s="368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70"/>
      <c r="O90" s="376" t="s">
        <v>332</v>
      </c>
      <c r="P90" s="377"/>
      <c r="Q90" s="377"/>
      <c r="R90" s="377"/>
      <c r="S90" s="377"/>
      <c r="T90" s="378"/>
      <c r="U90" s="132"/>
      <c r="V90" s="132"/>
      <c r="W90" s="132"/>
      <c r="X90" s="132"/>
      <c r="Y90" s="132"/>
      <c r="Z90" s="95">
        <v>72</v>
      </c>
      <c r="AA90" s="132"/>
      <c r="AB90" s="132">
        <v>180</v>
      </c>
      <c r="AC90" s="132"/>
      <c r="AD90" s="132">
        <v>360</v>
      </c>
      <c r="AE90" s="132"/>
      <c r="AF90" s="132">
        <v>144</v>
      </c>
      <c r="AG90" s="132"/>
      <c r="AH90" s="191">
        <v>216</v>
      </c>
      <c r="AI90" s="87"/>
      <c r="AJ90" s="87"/>
      <c r="AK90" s="87"/>
      <c r="AL90" s="87"/>
      <c r="AM90" s="87"/>
      <c r="AN90" s="87"/>
      <c r="AO90" s="87"/>
    </row>
    <row r="91" spans="1:41" s="71" customFormat="1" ht="21.75" customHeight="1">
      <c r="A91" s="368"/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70"/>
      <c r="O91" s="366" t="s">
        <v>333</v>
      </c>
      <c r="P91" s="367"/>
      <c r="Q91" s="367"/>
      <c r="R91" s="367"/>
      <c r="S91" s="367"/>
      <c r="T91" s="367"/>
      <c r="U91" s="132"/>
      <c r="V91" s="132"/>
      <c r="W91" s="132"/>
      <c r="X91" s="132"/>
      <c r="Y91" s="132"/>
      <c r="Z91" s="95"/>
      <c r="AA91" s="132"/>
      <c r="AB91" s="132"/>
      <c r="AC91" s="132"/>
      <c r="AD91" s="132"/>
      <c r="AE91" s="132"/>
      <c r="AF91" s="132"/>
      <c r="AG91" s="132"/>
      <c r="AH91" s="191">
        <v>144</v>
      </c>
      <c r="AI91" s="87"/>
      <c r="AJ91" s="87"/>
      <c r="AK91" s="87"/>
      <c r="AL91" s="87"/>
      <c r="AM91" s="87"/>
      <c r="AN91" s="87"/>
      <c r="AO91" s="87"/>
    </row>
    <row r="92" spans="1:41" s="71" customFormat="1" ht="12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70"/>
      <c r="O92" s="366" t="s">
        <v>43</v>
      </c>
      <c r="P92" s="367"/>
      <c r="Q92" s="367"/>
      <c r="R92" s="367"/>
      <c r="S92" s="367"/>
      <c r="T92" s="367"/>
      <c r="U92" s="132"/>
      <c r="V92" s="132">
        <v>4</v>
      </c>
      <c r="W92" s="132"/>
      <c r="X92" s="132">
        <v>3</v>
      </c>
      <c r="Y92" s="132"/>
      <c r="Z92" s="95">
        <v>3</v>
      </c>
      <c r="AA92" s="132"/>
      <c r="AB92" s="132">
        <v>2</v>
      </c>
      <c r="AC92" s="132"/>
      <c r="AD92" s="132">
        <v>2</v>
      </c>
      <c r="AE92" s="132"/>
      <c r="AF92" s="132">
        <v>2</v>
      </c>
      <c r="AG92" s="132"/>
      <c r="AH92" s="191">
        <v>3</v>
      </c>
      <c r="AI92" s="87"/>
      <c r="AJ92" s="87"/>
      <c r="AK92" s="87"/>
      <c r="AL92" s="87"/>
      <c r="AM92" s="87"/>
      <c r="AN92" s="87"/>
      <c r="AO92" s="87"/>
    </row>
    <row r="93" spans="1:41" s="71" customFormat="1" ht="12">
      <c r="A93" s="368"/>
      <c r="B93" s="369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70"/>
      <c r="O93" s="366" t="s">
        <v>44</v>
      </c>
      <c r="P93" s="367"/>
      <c r="Q93" s="367"/>
      <c r="R93" s="367"/>
      <c r="S93" s="367"/>
      <c r="T93" s="367"/>
      <c r="U93" s="132"/>
      <c r="V93" s="132">
        <v>7</v>
      </c>
      <c r="W93" s="132"/>
      <c r="X93" s="132">
        <v>5</v>
      </c>
      <c r="Y93" s="132"/>
      <c r="Z93" s="95">
        <v>5</v>
      </c>
      <c r="AA93" s="132"/>
      <c r="AB93" s="132">
        <v>2</v>
      </c>
      <c r="AC93" s="132"/>
      <c r="AD93" s="132">
        <v>5</v>
      </c>
      <c r="AE93" s="132"/>
      <c r="AF93" s="132">
        <v>5</v>
      </c>
      <c r="AG93" s="132"/>
      <c r="AH93" s="191">
        <v>4</v>
      </c>
      <c r="AI93" s="87"/>
      <c r="AJ93" s="87"/>
      <c r="AK93" s="87"/>
      <c r="AL93" s="87"/>
      <c r="AM93" s="87"/>
      <c r="AN93" s="87"/>
      <c r="AO93" s="87"/>
    </row>
    <row r="94" spans="1:41" s="71" customFormat="1" ht="18.75" customHeight="1">
      <c r="A94" s="368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70"/>
      <c r="O94" s="366" t="s">
        <v>292</v>
      </c>
      <c r="P94" s="367"/>
      <c r="Q94" s="367"/>
      <c r="R94" s="367"/>
      <c r="S94" s="367"/>
      <c r="T94" s="367"/>
      <c r="U94" s="132"/>
      <c r="V94" s="132"/>
      <c r="W94" s="132"/>
      <c r="X94" s="132"/>
      <c r="Y94" s="132"/>
      <c r="Z94" s="95"/>
      <c r="AA94" s="132"/>
      <c r="AB94" s="132"/>
      <c r="AC94" s="132"/>
      <c r="AD94" s="132"/>
      <c r="AE94" s="132"/>
      <c r="AF94" s="132"/>
      <c r="AG94" s="132"/>
      <c r="AH94" s="191"/>
      <c r="AI94" s="87"/>
      <c r="AJ94" s="87"/>
      <c r="AK94" s="87"/>
      <c r="AL94" s="87"/>
      <c r="AM94" s="87"/>
      <c r="AN94" s="87"/>
      <c r="AO94" s="87"/>
    </row>
    <row r="95" spans="1:41" s="71" customFormat="1" ht="18.75" customHeight="1" thickBot="1">
      <c r="A95" s="371"/>
      <c r="B95" s="372"/>
      <c r="C95" s="372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3"/>
      <c r="O95" s="379" t="s">
        <v>334</v>
      </c>
      <c r="P95" s="380"/>
      <c r="Q95" s="380"/>
      <c r="R95" s="380"/>
      <c r="S95" s="380"/>
      <c r="T95" s="380"/>
      <c r="U95" s="132">
        <v>2</v>
      </c>
      <c r="V95" s="132"/>
      <c r="W95" s="132"/>
      <c r="X95" s="132"/>
      <c r="Y95" s="132"/>
      <c r="Z95" s="194"/>
      <c r="AA95" s="132"/>
      <c r="AB95" s="132"/>
      <c r="AC95" s="132"/>
      <c r="AD95" s="132"/>
      <c r="AE95" s="132"/>
      <c r="AF95" s="132"/>
      <c r="AG95" s="132"/>
      <c r="AH95" s="132"/>
      <c r="AI95" s="87"/>
      <c r="AJ95" s="87"/>
      <c r="AK95" s="87"/>
      <c r="AL95" s="87"/>
      <c r="AM95" s="87"/>
      <c r="AN95" s="87"/>
      <c r="AO95" s="87"/>
    </row>
    <row r="96" spans="1:41">
      <c r="A96" s="361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  <c r="AA96" s="362"/>
      <c r="AB96" s="362"/>
      <c r="AC96" s="362"/>
      <c r="AD96" s="362"/>
      <c r="AE96" s="226"/>
    </row>
    <row r="97" spans="1:41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62"/>
      <c r="W97" s="362"/>
      <c r="X97" s="362"/>
      <c r="Y97" s="362"/>
      <c r="Z97" s="362"/>
      <c r="AA97" s="362"/>
      <c r="AB97" s="362"/>
      <c r="AC97" s="362"/>
      <c r="AD97" s="362"/>
      <c r="AE97" s="226"/>
    </row>
    <row r="98" spans="1:41" s="227" customFormat="1">
      <c r="A98" s="361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2"/>
      <c r="Y98" s="362"/>
      <c r="Z98" s="362"/>
      <c r="AA98" s="362"/>
      <c r="AB98" s="362"/>
      <c r="AC98" s="362"/>
      <c r="AD98" s="362"/>
      <c r="AE98" s="226"/>
      <c r="AI98" s="228"/>
      <c r="AJ98" s="228"/>
      <c r="AK98" s="228"/>
      <c r="AL98" s="228"/>
      <c r="AM98" s="228"/>
      <c r="AN98" s="228"/>
      <c r="AO98" s="228"/>
    </row>
    <row r="99" spans="1:41" s="227" customFormat="1">
      <c r="A99" s="361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2"/>
      <c r="Z99" s="362"/>
      <c r="AA99" s="362"/>
      <c r="AB99" s="362"/>
      <c r="AC99" s="362"/>
      <c r="AD99" s="362"/>
      <c r="AE99" s="226"/>
      <c r="AI99" s="228"/>
      <c r="AJ99" s="228"/>
      <c r="AK99" s="228"/>
      <c r="AL99" s="228"/>
      <c r="AM99" s="228"/>
      <c r="AN99" s="228"/>
      <c r="AO99" s="228"/>
    </row>
    <row r="100" spans="1:41" s="227" customFormat="1">
      <c r="A100" s="361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2"/>
      <c r="Z100" s="362"/>
      <c r="AA100" s="362"/>
      <c r="AB100" s="362"/>
      <c r="AC100" s="362"/>
      <c r="AD100" s="362"/>
      <c r="AE100" s="226"/>
      <c r="AI100" s="228"/>
      <c r="AJ100" s="228"/>
      <c r="AK100" s="228"/>
      <c r="AL100" s="228"/>
      <c r="AM100" s="228"/>
      <c r="AN100" s="228"/>
      <c r="AO100" s="228"/>
    </row>
    <row r="101" spans="1:41" s="227" customFormat="1">
      <c r="A101" s="361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  <c r="AA101" s="362"/>
      <c r="AB101" s="362"/>
      <c r="AC101" s="362"/>
      <c r="AD101" s="362"/>
      <c r="AE101" s="226"/>
      <c r="AI101" s="228"/>
      <c r="AJ101" s="228"/>
      <c r="AK101" s="228"/>
      <c r="AL101" s="228"/>
      <c r="AM101" s="228"/>
      <c r="AN101" s="228"/>
      <c r="AO101" s="228"/>
    </row>
    <row r="102" spans="1:41" s="227" customFormat="1">
      <c r="A102" s="361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A102" s="362"/>
      <c r="AB102" s="362"/>
      <c r="AC102" s="362"/>
      <c r="AD102" s="362"/>
      <c r="AE102" s="226"/>
      <c r="AI102" s="228"/>
      <c r="AJ102" s="228"/>
      <c r="AK102" s="228"/>
      <c r="AL102" s="228"/>
      <c r="AM102" s="228"/>
      <c r="AN102" s="228"/>
      <c r="AO102" s="228"/>
    </row>
    <row r="103" spans="1:41" s="227" customFormat="1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A103" s="362"/>
      <c r="AB103" s="362"/>
      <c r="AC103" s="362"/>
      <c r="AD103" s="362"/>
      <c r="AE103" s="226"/>
      <c r="AI103" s="228"/>
      <c r="AJ103" s="228"/>
      <c r="AK103" s="228"/>
      <c r="AL103" s="228"/>
      <c r="AM103" s="228"/>
      <c r="AN103" s="228"/>
      <c r="AO103" s="228"/>
    </row>
    <row r="104" spans="1:41" s="227" customFormat="1">
      <c r="A104" s="361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  <c r="AA104" s="362"/>
      <c r="AB104" s="362"/>
      <c r="AC104" s="362"/>
      <c r="AD104" s="362"/>
      <c r="AE104" s="226"/>
      <c r="AI104" s="228"/>
      <c r="AJ104" s="228"/>
      <c r="AK104" s="228"/>
      <c r="AL104" s="228"/>
      <c r="AM104" s="228"/>
      <c r="AN104" s="228"/>
      <c r="AO104" s="228"/>
    </row>
    <row r="105" spans="1:41" s="227" customFormat="1">
      <c r="A105" s="361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A105" s="362"/>
      <c r="AB105" s="362"/>
      <c r="AC105" s="362"/>
      <c r="AD105" s="362"/>
      <c r="AE105" s="226"/>
      <c r="AI105" s="228"/>
      <c r="AJ105" s="228"/>
      <c r="AK105" s="228"/>
      <c r="AL105" s="228"/>
      <c r="AM105" s="228"/>
      <c r="AN105" s="228"/>
      <c r="AO105" s="228"/>
    </row>
    <row r="106" spans="1:41" s="227" customFormat="1">
      <c r="A106" s="361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  <c r="AC106" s="362"/>
      <c r="AD106" s="362"/>
      <c r="AE106" s="226"/>
      <c r="AI106" s="228"/>
      <c r="AJ106" s="228"/>
      <c r="AK106" s="228"/>
      <c r="AL106" s="228"/>
      <c r="AM106" s="228"/>
      <c r="AN106" s="228"/>
      <c r="AO106" s="228"/>
    </row>
    <row r="107" spans="1:41" s="227" customFormat="1">
      <c r="A107" s="228"/>
      <c r="B107" s="229"/>
      <c r="C107" s="230"/>
      <c r="I107" s="228"/>
      <c r="N107" s="228"/>
      <c r="O107" s="228"/>
      <c r="S107" s="228"/>
      <c r="T107" s="228"/>
      <c r="U107" s="231"/>
      <c r="V107" s="231"/>
      <c r="W107" s="231"/>
      <c r="AI107" s="228"/>
      <c r="AJ107" s="228"/>
      <c r="AK107" s="228"/>
      <c r="AL107" s="228"/>
      <c r="AM107" s="228"/>
      <c r="AN107" s="228"/>
      <c r="AO107" s="228"/>
    </row>
    <row r="108" spans="1:41" s="227" customFormat="1">
      <c r="A108" s="228"/>
      <c r="B108" s="229"/>
      <c r="C108" s="230"/>
      <c r="I108" s="228"/>
      <c r="N108" s="228"/>
      <c r="O108" s="228"/>
      <c r="S108" s="228"/>
      <c r="T108" s="228"/>
      <c r="U108" s="231"/>
      <c r="V108" s="231"/>
      <c r="W108" s="231"/>
      <c r="AI108" s="228"/>
      <c r="AJ108" s="228"/>
      <c r="AK108" s="228"/>
      <c r="AL108" s="228"/>
      <c r="AM108" s="228"/>
      <c r="AN108" s="228"/>
      <c r="AO108" s="228"/>
    </row>
    <row r="109" spans="1:41" s="227" customFormat="1">
      <c r="A109" s="228"/>
      <c r="B109" s="229"/>
      <c r="C109" s="230"/>
      <c r="I109" s="228"/>
      <c r="N109" s="228"/>
      <c r="O109" s="228"/>
      <c r="S109" s="228"/>
      <c r="T109" s="228"/>
      <c r="U109" s="231"/>
      <c r="V109" s="231"/>
      <c r="W109" s="231"/>
      <c r="AI109" s="228"/>
      <c r="AJ109" s="228"/>
      <c r="AK109" s="228"/>
      <c r="AL109" s="228"/>
      <c r="AM109" s="228"/>
      <c r="AN109" s="228"/>
      <c r="AO109" s="228"/>
    </row>
    <row r="110" spans="1:41" s="227" customFormat="1">
      <c r="A110" s="228"/>
      <c r="B110" s="229"/>
      <c r="C110" s="230"/>
      <c r="I110" s="228"/>
      <c r="N110" s="228"/>
      <c r="O110" s="228"/>
      <c r="S110" s="228"/>
      <c r="T110" s="228"/>
      <c r="U110" s="231"/>
      <c r="V110" s="231"/>
      <c r="W110" s="231"/>
      <c r="AI110" s="228"/>
      <c r="AJ110" s="228"/>
      <c r="AK110" s="228"/>
      <c r="AL110" s="228"/>
      <c r="AM110" s="228"/>
      <c r="AN110" s="228"/>
      <c r="AO110" s="228"/>
    </row>
    <row r="111" spans="1:41" s="227" customFormat="1">
      <c r="A111" s="228"/>
      <c r="B111" s="229"/>
      <c r="C111" s="230"/>
      <c r="I111" s="228"/>
      <c r="N111" s="228"/>
      <c r="O111" s="228"/>
      <c r="S111" s="228"/>
      <c r="T111" s="228"/>
      <c r="U111" s="231"/>
      <c r="V111" s="231"/>
      <c r="W111" s="231"/>
      <c r="AI111" s="228"/>
      <c r="AJ111" s="228"/>
      <c r="AK111" s="228"/>
      <c r="AL111" s="228"/>
      <c r="AM111" s="228"/>
      <c r="AN111" s="228"/>
      <c r="AO111" s="228"/>
    </row>
    <row r="112" spans="1:41" s="227" customFormat="1">
      <c r="A112" s="228"/>
      <c r="B112" s="229"/>
      <c r="C112" s="230"/>
      <c r="I112" s="228"/>
      <c r="N112" s="228"/>
      <c r="O112" s="228"/>
      <c r="S112" s="228"/>
      <c r="T112" s="228"/>
      <c r="U112" s="231"/>
      <c r="V112" s="231"/>
      <c r="W112" s="231"/>
      <c r="AI112" s="228"/>
      <c r="AJ112" s="228"/>
      <c r="AK112" s="228"/>
      <c r="AL112" s="228"/>
      <c r="AM112" s="228"/>
      <c r="AN112" s="228"/>
      <c r="AO112" s="228"/>
    </row>
    <row r="113" spans="1:41" s="227" customFormat="1">
      <c r="A113" s="228"/>
      <c r="B113" s="229"/>
      <c r="C113" s="230"/>
      <c r="I113" s="228"/>
      <c r="N113" s="228"/>
      <c r="O113" s="228"/>
      <c r="S113" s="228"/>
      <c r="T113" s="228"/>
      <c r="U113" s="231"/>
      <c r="V113" s="231"/>
      <c r="W113" s="231"/>
      <c r="AI113" s="228"/>
      <c r="AJ113" s="228"/>
      <c r="AK113" s="228"/>
      <c r="AL113" s="228"/>
      <c r="AM113" s="228"/>
      <c r="AN113" s="228"/>
      <c r="AO113" s="228"/>
    </row>
    <row r="114" spans="1:41" s="231" customFormat="1">
      <c r="A114" s="228"/>
      <c r="B114" s="229"/>
      <c r="C114" s="230"/>
      <c r="D114" s="227"/>
      <c r="E114" s="227"/>
      <c r="F114" s="227"/>
      <c r="G114" s="227"/>
      <c r="H114" s="227"/>
      <c r="I114" s="228"/>
      <c r="J114" s="227"/>
      <c r="K114" s="227"/>
      <c r="L114" s="227"/>
      <c r="M114" s="227"/>
      <c r="N114" s="228"/>
      <c r="O114" s="228"/>
      <c r="P114" s="227"/>
      <c r="Q114" s="227"/>
      <c r="R114" s="227"/>
      <c r="S114" s="228"/>
      <c r="T114" s="228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8"/>
      <c r="AJ114" s="228"/>
      <c r="AK114" s="228"/>
      <c r="AL114" s="228"/>
      <c r="AM114" s="228"/>
      <c r="AN114" s="228"/>
      <c r="AO114" s="228"/>
    </row>
    <row r="115" spans="1:41" s="231" customFormat="1">
      <c r="A115" s="228"/>
      <c r="B115" s="229"/>
      <c r="C115" s="230"/>
      <c r="D115" s="227"/>
      <c r="E115" s="227"/>
      <c r="F115" s="227"/>
      <c r="G115" s="227"/>
      <c r="H115" s="227"/>
      <c r="I115" s="228"/>
      <c r="J115" s="227"/>
      <c r="K115" s="227"/>
      <c r="L115" s="227"/>
      <c r="M115" s="227"/>
      <c r="N115" s="228"/>
      <c r="O115" s="228"/>
      <c r="P115" s="227"/>
      <c r="Q115" s="227"/>
      <c r="R115" s="227"/>
      <c r="S115" s="228"/>
      <c r="T115" s="228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8"/>
      <c r="AJ115" s="228"/>
      <c r="AK115" s="228"/>
      <c r="AL115" s="228"/>
      <c r="AM115" s="228"/>
      <c r="AN115" s="228"/>
      <c r="AO115" s="228"/>
    </row>
    <row r="116" spans="1:41" s="231" customFormat="1">
      <c r="A116" s="228"/>
      <c r="B116" s="229"/>
      <c r="C116" s="230"/>
      <c r="D116" s="227"/>
      <c r="E116" s="227"/>
      <c r="F116" s="227"/>
      <c r="G116" s="227"/>
      <c r="H116" s="227"/>
      <c r="I116" s="228"/>
      <c r="J116" s="227"/>
      <c r="K116" s="227"/>
      <c r="L116" s="227"/>
      <c r="M116" s="227"/>
      <c r="N116" s="228"/>
      <c r="O116" s="228"/>
      <c r="P116" s="227"/>
      <c r="Q116" s="227"/>
      <c r="R116" s="227"/>
      <c r="S116" s="228"/>
      <c r="T116" s="228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8"/>
      <c r="AJ116" s="228"/>
      <c r="AK116" s="228"/>
      <c r="AL116" s="228"/>
      <c r="AM116" s="228"/>
      <c r="AN116" s="228"/>
      <c r="AO116" s="228"/>
    </row>
    <row r="117" spans="1:41" s="231" customFormat="1">
      <c r="A117" s="228"/>
      <c r="B117" s="229"/>
      <c r="C117" s="230"/>
      <c r="D117" s="227"/>
      <c r="E117" s="227"/>
      <c r="F117" s="227"/>
      <c r="G117" s="227"/>
      <c r="H117" s="227"/>
      <c r="I117" s="228"/>
      <c r="J117" s="227"/>
      <c r="K117" s="227"/>
      <c r="L117" s="227"/>
      <c r="M117" s="227"/>
      <c r="N117" s="228"/>
      <c r="O117" s="228"/>
      <c r="P117" s="227"/>
      <c r="Q117" s="227"/>
      <c r="R117" s="227"/>
      <c r="S117" s="228"/>
      <c r="T117" s="228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8"/>
      <c r="AJ117" s="228"/>
      <c r="AK117" s="228"/>
      <c r="AL117" s="228"/>
      <c r="AM117" s="228"/>
      <c r="AN117" s="228"/>
      <c r="AO117" s="228"/>
    </row>
    <row r="118" spans="1:41" s="231" customFormat="1">
      <c r="A118" s="228"/>
      <c r="B118" s="229"/>
      <c r="C118" s="230"/>
      <c r="D118" s="227"/>
      <c r="E118" s="227"/>
      <c r="F118" s="227"/>
      <c r="G118" s="227"/>
      <c r="H118" s="227"/>
      <c r="I118" s="228"/>
      <c r="J118" s="227"/>
      <c r="K118" s="227"/>
      <c r="L118" s="227"/>
      <c r="M118" s="227"/>
      <c r="N118" s="228"/>
      <c r="O118" s="228"/>
      <c r="P118" s="227"/>
      <c r="Q118" s="227"/>
      <c r="R118" s="227"/>
      <c r="S118" s="228"/>
      <c r="T118" s="228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8"/>
      <c r="AJ118" s="228"/>
      <c r="AK118" s="228"/>
      <c r="AL118" s="228"/>
      <c r="AM118" s="228"/>
      <c r="AN118" s="228"/>
      <c r="AO118" s="228"/>
    </row>
    <row r="119" spans="1:41" s="231" customFormat="1">
      <c r="A119" s="228"/>
      <c r="B119" s="229"/>
      <c r="C119" s="230"/>
      <c r="D119" s="227"/>
      <c r="E119" s="227"/>
      <c r="F119" s="227"/>
      <c r="G119" s="227"/>
      <c r="H119" s="227"/>
      <c r="I119" s="228"/>
      <c r="J119" s="227"/>
      <c r="K119" s="227"/>
      <c r="L119" s="227"/>
      <c r="M119" s="227"/>
      <c r="N119" s="228"/>
      <c r="O119" s="228"/>
      <c r="P119" s="227"/>
      <c r="Q119" s="227"/>
      <c r="R119" s="227"/>
      <c r="S119" s="228"/>
      <c r="T119" s="228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8"/>
      <c r="AJ119" s="228"/>
      <c r="AK119" s="228"/>
      <c r="AL119" s="228"/>
      <c r="AM119" s="228"/>
      <c r="AN119" s="228"/>
      <c r="AO119" s="228"/>
    </row>
    <row r="120" spans="1:41" s="231" customFormat="1">
      <c r="A120" s="228"/>
      <c r="B120" s="229"/>
      <c r="C120" s="230"/>
      <c r="D120" s="227"/>
      <c r="E120" s="227"/>
      <c r="F120" s="227"/>
      <c r="G120" s="227"/>
      <c r="H120" s="227"/>
      <c r="I120" s="228"/>
      <c r="J120" s="227"/>
      <c r="K120" s="227"/>
      <c r="L120" s="227"/>
      <c r="M120" s="227"/>
      <c r="N120" s="228"/>
      <c r="O120" s="228"/>
      <c r="P120" s="227"/>
      <c r="Q120" s="227"/>
      <c r="R120" s="227"/>
      <c r="S120" s="228"/>
      <c r="T120" s="228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8"/>
      <c r="AJ120" s="228"/>
      <c r="AK120" s="228"/>
      <c r="AL120" s="228"/>
      <c r="AM120" s="228"/>
      <c r="AN120" s="228"/>
      <c r="AO120" s="228"/>
    </row>
    <row r="121" spans="1:41" s="231" customFormat="1">
      <c r="A121" s="228"/>
      <c r="B121" s="229"/>
      <c r="C121" s="230"/>
      <c r="D121" s="227"/>
      <c r="E121" s="227"/>
      <c r="F121" s="227"/>
      <c r="G121" s="227"/>
      <c r="H121" s="227"/>
      <c r="I121" s="228"/>
      <c r="J121" s="227"/>
      <c r="K121" s="227"/>
      <c r="L121" s="227"/>
      <c r="M121" s="227"/>
      <c r="N121" s="228"/>
      <c r="O121" s="228"/>
      <c r="P121" s="227"/>
      <c r="Q121" s="227"/>
      <c r="R121" s="227"/>
      <c r="S121" s="228"/>
      <c r="T121" s="228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8"/>
      <c r="AJ121" s="228"/>
      <c r="AK121" s="228"/>
      <c r="AL121" s="228"/>
      <c r="AM121" s="228"/>
      <c r="AN121" s="228"/>
      <c r="AO121" s="228"/>
    </row>
    <row r="122" spans="1:41" s="231" customFormat="1">
      <c r="A122" s="228"/>
      <c r="B122" s="229"/>
      <c r="C122" s="230"/>
      <c r="D122" s="227"/>
      <c r="E122" s="227"/>
      <c r="F122" s="227"/>
      <c r="G122" s="227"/>
      <c r="H122" s="227"/>
      <c r="I122" s="228"/>
      <c r="J122" s="227"/>
      <c r="K122" s="227"/>
      <c r="L122" s="227"/>
      <c r="M122" s="227"/>
      <c r="N122" s="228"/>
      <c r="O122" s="228"/>
      <c r="P122" s="227"/>
      <c r="Q122" s="227"/>
      <c r="R122" s="227"/>
      <c r="S122" s="228"/>
      <c r="T122" s="228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8"/>
      <c r="AJ122" s="228"/>
      <c r="AK122" s="228"/>
      <c r="AL122" s="228"/>
      <c r="AM122" s="228"/>
      <c r="AN122" s="228"/>
      <c r="AO122" s="228"/>
    </row>
    <row r="123" spans="1:41" s="231" customFormat="1">
      <c r="A123" s="228"/>
      <c r="B123" s="229"/>
      <c r="C123" s="230"/>
      <c r="D123" s="227"/>
      <c r="E123" s="227"/>
      <c r="F123" s="227"/>
      <c r="G123" s="227"/>
      <c r="H123" s="227"/>
      <c r="I123" s="228"/>
      <c r="J123" s="227"/>
      <c r="K123" s="227"/>
      <c r="L123" s="227"/>
      <c r="M123" s="227"/>
      <c r="N123" s="228"/>
      <c r="O123" s="228"/>
      <c r="P123" s="227"/>
      <c r="Q123" s="227"/>
      <c r="R123" s="227"/>
      <c r="S123" s="228"/>
      <c r="T123" s="228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8"/>
      <c r="AJ123" s="228"/>
      <c r="AK123" s="228"/>
      <c r="AL123" s="228"/>
      <c r="AM123" s="228"/>
      <c r="AN123" s="228"/>
      <c r="AO123" s="228"/>
    </row>
    <row r="124" spans="1:41" s="231" customFormat="1">
      <c r="A124" s="228"/>
      <c r="B124" s="229"/>
      <c r="C124" s="230"/>
      <c r="D124" s="227"/>
      <c r="E124" s="227"/>
      <c r="F124" s="227"/>
      <c r="G124" s="227"/>
      <c r="H124" s="227"/>
      <c r="I124" s="228"/>
      <c r="J124" s="227"/>
      <c r="K124" s="227"/>
      <c r="L124" s="227"/>
      <c r="M124" s="227"/>
      <c r="N124" s="228"/>
      <c r="O124" s="228"/>
      <c r="P124" s="227"/>
      <c r="Q124" s="227"/>
      <c r="R124" s="227"/>
      <c r="S124" s="228"/>
      <c r="T124" s="228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8"/>
      <c r="AJ124" s="228"/>
      <c r="AK124" s="228"/>
      <c r="AL124" s="228"/>
      <c r="AM124" s="228"/>
      <c r="AN124" s="228"/>
      <c r="AO124" s="228"/>
    </row>
    <row r="125" spans="1:41" s="231" customFormat="1">
      <c r="A125" s="228"/>
      <c r="B125" s="229"/>
      <c r="C125" s="230"/>
      <c r="D125" s="227"/>
      <c r="E125" s="227"/>
      <c r="F125" s="227"/>
      <c r="G125" s="227"/>
      <c r="H125" s="227"/>
      <c r="I125" s="228"/>
      <c r="J125" s="227"/>
      <c r="K125" s="227"/>
      <c r="L125" s="227"/>
      <c r="M125" s="227"/>
      <c r="N125" s="228"/>
      <c r="O125" s="228"/>
      <c r="P125" s="227"/>
      <c r="Q125" s="227"/>
      <c r="R125" s="227"/>
      <c r="S125" s="228"/>
      <c r="T125" s="228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8"/>
      <c r="AJ125" s="228"/>
      <c r="AK125" s="228"/>
      <c r="AL125" s="228"/>
      <c r="AM125" s="228"/>
      <c r="AN125" s="228"/>
      <c r="AO125" s="228"/>
    </row>
    <row r="126" spans="1:41" s="231" customFormat="1">
      <c r="A126" s="228"/>
      <c r="B126" s="229"/>
      <c r="C126" s="230"/>
      <c r="D126" s="227"/>
      <c r="E126" s="227"/>
      <c r="F126" s="227"/>
      <c r="G126" s="227"/>
      <c r="H126" s="227"/>
      <c r="I126" s="228"/>
      <c r="J126" s="227"/>
      <c r="K126" s="227"/>
      <c r="L126" s="227"/>
      <c r="M126" s="227"/>
      <c r="N126" s="228"/>
      <c r="O126" s="228"/>
      <c r="P126" s="227"/>
      <c r="Q126" s="227"/>
      <c r="R126" s="227"/>
      <c r="S126" s="228"/>
      <c r="T126" s="228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8"/>
      <c r="AJ126" s="228"/>
      <c r="AK126" s="228"/>
      <c r="AL126" s="228"/>
      <c r="AM126" s="228"/>
      <c r="AN126" s="228"/>
      <c r="AO126" s="228"/>
    </row>
    <row r="127" spans="1:41" s="231" customFormat="1">
      <c r="A127" s="228"/>
      <c r="B127" s="229"/>
      <c r="C127" s="230"/>
      <c r="D127" s="227"/>
      <c r="E127" s="227"/>
      <c r="F127" s="227"/>
      <c r="G127" s="227"/>
      <c r="H127" s="227"/>
      <c r="I127" s="228"/>
      <c r="J127" s="227"/>
      <c r="K127" s="227"/>
      <c r="L127" s="227"/>
      <c r="M127" s="227"/>
      <c r="N127" s="228"/>
      <c r="O127" s="228"/>
      <c r="P127" s="227"/>
      <c r="Q127" s="227"/>
      <c r="R127" s="227"/>
      <c r="S127" s="228"/>
      <c r="T127" s="228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8"/>
      <c r="AJ127" s="228"/>
      <c r="AK127" s="228"/>
      <c r="AL127" s="228"/>
      <c r="AM127" s="228"/>
      <c r="AN127" s="228"/>
      <c r="AO127" s="228"/>
    </row>
    <row r="128" spans="1:41" s="231" customFormat="1">
      <c r="A128" s="228"/>
      <c r="B128" s="229"/>
      <c r="C128" s="230"/>
      <c r="D128" s="227"/>
      <c r="E128" s="227"/>
      <c r="F128" s="227"/>
      <c r="G128" s="227"/>
      <c r="H128" s="227"/>
      <c r="I128" s="228"/>
      <c r="J128" s="227"/>
      <c r="K128" s="227"/>
      <c r="L128" s="227"/>
      <c r="M128" s="227"/>
      <c r="N128" s="228"/>
      <c r="O128" s="228"/>
      <c r="P128" s="227"/>
      <c r="Q128" s="227"/>
      <c r="R128" s="227"/>
      <c r="S128" s="228"/>
      <c r="T128" s="228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8"/>
      <c r="AJ128" s="228"/>
      <c r="AK128" s="228"/>
      <c r="AL128" s="228"/>
      <c r="AM128" s="228"/>
      <c r="AN128" s="228"/>
      <c r="AO128" s="228"/>
    </row>
    <row r="129" spans="1:41" s="231" customFormat="1">
      <c r="A129" s="228"/>
      <c r="B129" s="229"/>
      <c r="C129" s="230"/>
      <c r="D129" s="227"/>
      <c r="E129" s="227"/>
      <c r="F129" s="227"/>
      <c r="G129" s="227"/>
      <c r="H129" s="227"/>
      <c r="I129" s="228"/>
      <c r="J129" s="227"/>
      <c r="K129" s="227"/>
      <c r="L129" s="227"/>
      <c r="M129" s="227"/>
      <c r="N129" s="228"/>
      <c r="O129" s="228"/>
      <c r="P129" s="227"/>
      <c r="Q129" s="227"/>
      <c r="R129" s="227"/>
      <c r="S129" s="228"/>
      <c r="T129" s="228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8"/>
      <c r="AJ129" s="228"/>
      <c r="AK129" s="228"/>
      <c r="AL129" s="228"/>
      <c r="AM129" s="228"/>
      <c r="AN129" s="228"/>
      <c r="AO129" s="228"/>
    </row>
    <row r="130" spans="1:41">
      <c r="A130" s="228"/>
      <c r="B130" s="229"/>
      <c r="H130" s="227"/>
      <c r="I130" s="228"/>
      <c r="J130" s="227"/>
      <c r="M130" s="227"/>
      <c r="N130" s="228"/>
      <c r="O130" s="228"/>
      <c r="P130" s="227"/>
      <c r="Q130" s="227"/>
      <c r="R130" s="227"/>
      <c r="S130" s="228"/>
      <c r="T130" s="228"/>
      <c r="U130" s="231"/>
      <c r="V130" s="231"/>
    </row>
    <row r="131" spans="1:41">
      <c r="A131" s="228"/>
      <c r="B131" s="229"/>
      <c r="H131" s="227"/>
      <c r="I131" s="228"/>
      <c r="J131" s="227"/>
      <c r="M131" s="227"/>
      <c r="N131" s="228"/>
      <c r="O131" s="228"/>
      <c r="P131" s="227"/>
      <c r="Q131" s="227"/>
      <c r="R131" s="227"/>
      <c r="S131" s="228"/>
      <c r="T131" s="228"/>
      <c r="U131" s="231"/>
      <c r="V131" s="231"/>
    </row>
    <row r="132" spans="1:41">
      <c r="A132" s="228"/>
      <c r="B132" s="229"/>
      <c r="H132" s="227"/>
      <c r="I132" s="228"/>
      <c r="J132" s="227"/>
      <c r="M132" s="227"/>
      <c r="N132" s="228"/>
      <c r="O132" s="228"/>
      <c r="P132" s="227"/>
      <c r="Q132" s="227"/>
      <c r="R132" s="227"/>
      <c r="S132" s="228"/>
      <c r="T132" s="228"/>
      <c r="U132" s="231"/>
      <c r="V132" s="231"/>
    </row>
    <row r="133" spans="1:41">
      <c r="A133" s="228"/>
      <c r="B133" s="229"/>
      <c r="H133" s="227"/>
      <c r="I133" s="228"/>
      <c r="J133" s="227"/>
      <c r="M133" s="227"/>
      <c r="N133" s="228"/>
      <c r="O133" s="228"/>
      <c r="P133" s="227"/>
      <c r="Q133" s="227"/>
      <c r="R133" s="227"/>
      <c r="S133" s="228"/>
      <c r="T133" s="228"/>
      <c r="U133" s="231"/>
      <c r="V133" s="231"/>
    </row>
    <row r="134" spans="1:41">
      <c r="A134" s="228"/>
      <c r="B134" s="229"/>
      <c r="H134" s="227"/>
      <c r="I134" s="228"/>
      <c r="J134" s="227"/>
      <c r="M134" s="227"/>
      <c r="N134" s="228"/>
      <c r="O134" s="228"/>
      <c r="P134" s="227"/>
      <c r="Q134" s="227"/>
      <c r="R134" s="227"/>
      <c r="S134" s="228"/>
      <c r="T134" s="228"/>
      <c r="U134" s="231"/>
      <c r="V134" s="231"/>
    </row>
    <row r="135" spans="1:41">
      <c r="A135" s="228"/>
      <c r="B135" s="229"/>
      <c r="H135" s="227"/>
      <c r="I135" s="228"/>
      <c r="J135" s="227"/>
      <c r="M135" s="227"/>
      <c r="N135" s="228"/>
      <c r="O135" s="228"/>
      <c r="P135" s="227"/>
      <c r="Q135" s="227"/>
      <c r="R135" s="227"/>
      <c r="S135" s="228"/>
      <c r="T135" s="228"/>
      <c r="U135" s="231"/>
      <c r="V135" s="231"/>
    </row>
    <row r="136" spans="1:41">
      <c r="A136" s="228"/>
      <c r="B136" s="229"/>
      <c r="H136" s="227"/>
      <c r="I136" s="228"/>
      <c r="J136" s="227"/>
      <c r="M136" s="227"/>
      <c r="N136" s="228"/>
      <c r="O136" s="228"/>
      <c r="P136" s="227"/>
      <c r="Q136" s="227"/>
      <c r="R136" s="227"/>
      <c r="S136" s="228"/>
      <c r="T136" s="228"/>
      <c r="U136" s="231"/>
      <c r="V136" s="231"/>
    </row>
    <row r="137" spans="1:41">
      <c r="A137" s="228"/>
      <c r="B137" s="229"/>
      <c r="H137" s="227"/>
      <c r="I137" s="228"/>
      <c r="J137" s="227"/>
      <c r="M137" s="227"/>
      <c r="N137" s="228"/>
      <c r="O137" s="228"/>
      <c r="P137" s="227"/>
      <c r="Q137" s="227"/>
      <c r="R137" s="227"/>
      <c r="S137" s="228"/>
      <c r="T137" s="228"/>
      <c r="U137" s="231"/>
      <c r="V137" s="231"/>
    </row>
    <row r="138" spans="1:41">
      <c r="A138" s="228"/>
      <c r="B138" s="229"/>
      <c r="H138" s="227"/>
      <c r="I138" s="228"/>
      <c r="J138" s="227"/>
      <c r="M138" s="227"/>
      <c r="N138" s="228"/>
      <c r="O138" s="228"/>
      <c r="P138" s="227"/>
      <c r="Q138" s="227"/>
      <c r="R138" s="227"/>
      <c r="S138" s="228"/>
      <c r="T138" s="228"/>
      <c r="U138" s="231"/>
      <c r="V138" s="231"/>
    </row>
    <row r="139" spans="1:41">
      <c r="A139" s="228"/>
      <c r="B139" s="229"/>
      <c r="H139" s="227"/>
      <c r="I139" s="228"/>
      <c r="J139" s="227"/>
      <c r="M139" s="227"/>
      <c r="N139" s="228"/>
      <c r="O139" s="228"/>
      <c r="P139" s="227"/>
      <c r="Q139" s="227"/>
      <c r="R139" s="227"/>
      <c r="S139" s="228"/>
      <c r="T139" s="228"/>
      <c r="U139" s="231"/>
      <c r="V139" s="231"/>
    </row>
    <row r="140" spans="1:41">
      <c r="A140" s="228"/>
      <c r="B140" s="229"/>
      <c r="H140" s="227"/>
      <c r="I140" s="228"/>
      <c r="J140" s="227"/>
      <c r="M140" s="227"/>
      <c r="N140" s="228"/>
      <c r="O140" s="228"/>
      <c r="P140" s="227"/>
      <c r="Q140" s="227"/>
      <c r="R140" s="227"/>
      <c r="S140" s="228"/>
      <c r="T140" s="228"/>
      <c r="U140" s="231"/>
      <c r="V140" s="231"/>
    </row>
    <row r="141" spans="1:41">
      <c r="G141" s="234"/>
      <c r="H141" s="232"/>
      <c r="I141" s="235"/>
      <c r="J141" s="227"/>
      <c r="L141" s="234"/>
      <c r="M141" s="232"/>
      <c r="O141" s="234"/>
      <c r="R141" s="232"/>
      <c r="T141" s="236"/>
      <c r="U141" s="237"/>
      <c r="V141" s="231"/>
      <c r="W141" s="227"/>
      <c r="AH141" s="228"/>
    </row>
    <row r="142" spans="1:41">
      <c r="G142" s="234"/>
      <c r="H142" s="232"/>
      <c r="I142" s="235"/>
      <c r="J142" s="227"/>
      <c r="L142" s="234"/>
      <c r="M142" s="232"/>
      <c r="O142" s="234"/>
      <c r="R142" s="232"/>
      <c r="T142" s="236"/>
      <c r="U142" s="237"/>
      <c r="V142" s="231"/>
      <c r="W142" s="227"/>
      <c r="AH142" s="228"/>
    </row>
    <row r="143" spans="1:41">
      <c r="G143" s="234"/>
      <c r="H143" s="232"/>
      <c r="I143" s="235"/>
      <c r="J143" s="227"/>
      <c r="L143" s="234"/>
      <c r="M143" s="232"/>
      <c r="O143" s="234"/>
      <c r="R143" s="232"/>
      <c r="T143" s="236"/>
      <c r="U143" s="237"/>
      <c r="V143" s="231"/>
      <c r="W143" s="227"/>
      <c r="AH143" s="228"/>
    </row>
    <row r="144" spans="1:41">
      <c r="G144" s="234"/>
      <c r="H144" s="232"/>
      <c r="I144" s="235"/>
      <c r="J144" s="227"/>
      <c r="L144" s="234"/>
      <c r="M144" s="232"/>
      <c r="O144" s="234"/>
      <c r="R144" s="232"/>
      <c r="T144" s="236"/>
      <c r="U144" s="237"/>
      <c r="V144" s="231"/>
      <c r="W144" s="227"/>
      <c r="AH144" s="228"/>
    </row>
    <row r="145" spans="7:34">
      <c r="G145" s="234"/>
      <c r="H145" s="232"/>
      <c r="I145" s="235"/>
      <c r="J145" s="227"/>
      <c r="L145" s="234"/>
      <c r="M145" s="232"/>
      <c r="O145" s="234"/>
      <c r="R145" s="232"/>
      <c r="T145" s="236"/>
      <c r="U145" s="237"/>
      <c r="V145" s="231"/>
      <c r="W145" s="227"/>
      <c r="AH145" s="228"/>
    </row>
    <row r="146" spans="7:34">
      <c r="G146" s="234"/>
      <c r="H146" s="232"/>
      <c r="I146" s="235"/>
      <c r="J146" s="227"/>
      <c r="L146" s="234"/>
      <c r="M146" s="232"/>
      <c r="O146" s="234"/>
      <c r="R146" s="232"/>
      <c r="T146" s="236"/>
      <c r="U146" s="237"/>
      <c r="V146" s="231"/>
      <c r="W146" s="227"/>
      <c r="AH146" s="228"/>
    </row>
    <row r="147" spans="7:34">
      <c r="G147" s="234"/>
      <c r="H147" s="232"/>
      <c r="I147" s="235"/>
      <c r="J147" s="227"/>
      <c r="L147" s="234"/>
      <c r="M147" s="232"/>
      <c r="O147" s="234"/>
      <c r="R147" s="232"/>
      <c r="T147" s="236"/>
      <c r="U147" s="237"/>
      <c r="V147" s="231"/>
      <c r="W147" s="227"/>
      <c r="AH147" s="228"/>
    </row>
    <row r="148" spans="7:34">
      <c r="G148" s="234"/>
      <c r="H148" s="232"/>
      <c r="I148" s="235"/>
      <c r="J148" s="227"/>
      <c r="L148" s="234"/>
      <c r="M148" s="232"/>
      <c r="O148" s="234"/>
      <c r="R148" s="232"/>
      <c r="T148" s="236"/>
      <c r="U148" s="237"/>
      <c r="V148" s="231"/>
      <c r="W148" s="227"/>
      <c r="AH148" s="228"/>
    </row>
    <row r="149" spans="7:34">
      <c r="G149" s="234"/>
      <c r="H149" s="232"/>
      <c r="I149" s="235"/>
      <c r="J149" s="227"/>
      <c r="L149" s="234"/>
      <c r="M149" s="232"/>
      <c r="O149" s="234"/>
      <c r="R149" s="232"/>
      <c r="T149" s="236"/>
      <c r="U149" s="237"/>
      <c r="V149" s="231"/>
      <c r="W149" s="227"/>
      <c r="AH149" s="228"/>
    </row>
    <row r="150" spans="7:34">
      <c r="G150" s="234"/>
      <c r="H150" s="232"/>
      <c r="I150" s="235"/>
      <c r="J150" s="227"/>
      <c r="L150" s="234"/>
      <c r="M150" s="232"/>
      <c r="O150" s="234"/>
      <c r="R150" s="232"/>
      <c r="T150" s="236"/>
      <c r="U150" s="237"/>
      <c r="V150" s="231"/>
      <c r="W150" s="227"/>
      <c r="AH150" s="228"/>
    </row>
    <row r="151" spans="7:34">
      <c r="G151" s="234"/>
      <c r="H151" s="232"/>
      <c r="I151" s="235"/>
      <c r="J151" s="227"/>
      <c r="L151" s="234"/>
      <c r="M151" s="232"/>
      <c r="O151" s="234"/>
      <c r="R151" s="232"/>
      <c r="T151" s="236"/>
      <c r="U151" s="237"/>
      <c r="V151" s="231"/>
      <c r="W151" s="227"/>
      <c r="AH151" s="228"/>
    </row>
    <row r="152" spans="7:34">
      <c r="G152" s="234"/>
      <c r="H152" s="232"/>
      <c r="I152" s="235"/>
      <c r="J152" s="227"/>
      <c r="L152" s="234"/>
      <c r="M152" s="232"/>
      <c r="O152" s="234"/>
      <c r="R152" s="232"/>
      <c r="T152" s="236"/>
      <c r="U152" s="237"/>
      <c r="V152" s="231"/>
      <c r="W152" s="227"/>
      <c r="AH152" s="228"/>
    </row>
    <row r="153" spans="7:34">
      <c r="G153" s="234"/>
      <c r="H153" s="232"/>
      <c r="I153" s="235"/>
      <c r="J153" s="227"/>
      <c r="L153" s="234"/>
      <c r="M153" s="232"/>
      <c r="O153" s="234"/>
      <c r="R153" s="232"/>
      <c r="T153" s="236"/>
      <c r="U153" s="237"/>
      <c r="V153" s="231"/>
      <c r="W153" s="227"/>
      <c r="AH153" s="228"/>
    </row>
    <row r="154" spans="7:34">
      <c r="G154" s="234"/>
      <c r="H154" s="232"/>
      <c r="I154" s="235"/>
      <c r="J154" s="227"/>
      <c r="L154" s="234"/>
      <c r="M154" s="232"/>
      <c r="O154" s="234"/>
      <c r="R154" s="232"/>
      <c r="T154" s="236"/>
      <c r="U154" s="237"/>
      <c r="V154" s="231"/>
      <c r="W154" s="227"/>
      <c r="AH154" s="228"/>
    </row>
    <row r="155" spans="7:34">
      <c r="G155" s="234"/>
      <c r="H155" s="232"/>
      <c r="I155" s="235"/>
      <c r="J155" s="227"/>
      <c r="L155" s="234"/>
      <c r="M155" s="232"/>
      <c r="O155" s="234"/>
      <c r="R155" s="232"/>
      <c r="T155" s="236"/>
      <c r="U155" s="237"/>
      <c r="V155" s="231"/>
      <c r="W155" s="227"/>
      <c r="AH155" s="228"/>
    </row>
    <row r="156" spans="7:34">
      <c r="G156" s="234"/>
      <c r="H156" s="232"/>
      <c r="I156" s="235"/>
      <c r="J156" s="227"/>
      <c r="L156" s="234"/>
      <c r="M156" s="232"/>
      <c r="O156" s="234"/>
      <c r="R156" s="232"/>
      <c r="T156" s="236"/>
      <c r="U156" s="237"/>
      <c r="V156" s="231"/>
      <c r="W156" s="227"/>
      <c r="AH156" s="228"/>
    </row>
  </sheetData>
  <mergeCells count="31">
    <mergeCell ref="A1:AH2"/>
    <mergeCell ref="A3:A6"/>
    <mergeCell ref="B3:B6"/>
    <mergeCell ref="C3:G5"/>
    <mergeCell ref="H3:H6"/>
    <mergeCell ref="I3:T3"/>
    <mergeCell ref="U3:AH4"/>
    <mergeCell ref="I4:I6"/>
    <mergeCell ref="J4:P4"/>
    <mergeCell ref="Q4:Q6"/>
    <mergeCell ref="U5:V5"/>
    <mergeCell ref="W5:Z5"/>
    <mergeCell ref="AA5:AD5"/>
    <mergeCell ref="AE5:AH5"/>
    <mergeCell ref="R4:R6"/>
    <mergeCell ref="S4:S6"/>
    <mergeCell ref="A96:AD106"/>
    <mergeCell ref="T4:T6"/>
    <mergeCell ref="J5:J6"/>
    <mergeCell ref="K5:N5"/>
    <mergeCell ref="O5:P5"/>
    <mergeCell ref="O92:T92"/>
    <mergeCell ref="A87:N95"/>
    <mergeCell ref="O87:T87"/>
    <mergeCell ref="O88:T88"/>
    <mergeCell ref="O89:T89"/>
    <mergeCell ref="O90:T90"/>
    <mergeCell ref="O91:T91"/>
    <mergeCell ref="O93:T93"/>
    <mergeCell ref="O94:T94"/>
    <mergeCell ref="O95:T95"/>
  </mergeCells>
  <pageMargins left="0.19685039370078741" right="0.19685039370078741" top="0.19685039370078741" bottom="0" header="0.19685039370078741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КУГ</vt:lpstr>
      <vt:lpstr>4. План уч проц ООО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2025-04-28T08:10:09Z</cp:lastPrinted>
  <dcterms:created xsi:type="dcterms:W3CDTF">2024-02-13T06:19:37Z</dcterms:created>
  <dcterms:modified xsi:type="dcterms:W3CDTF">2026-05-05T10:39:23Z</dcterms:modified>
</cp:coreProperties>
</file>