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год набора\21 02 19\21.02.19 4 курс гр.3318\"/>
    </mc:Choice>
  </mc:AlternateContent>
  <xr:revisionPtr revIDLastSave="0" documentId="13_ncr:1_{EECE8784-6D8E-44E7-BD07-8519250CDC0D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61" i="21" l="1"/>
  <c r="S10" i="21"/>
  <c r="R10" i="21"/>
  <c r="Q10" i="21"/>
  <c r="K50" i="21"/>
  <c r="K36" i="21"/>
  <c r="K37" i="21"/>
  <c r="K38" i="21"/>
  <c r="K39" i="21"/>
  <c r="K40" i="21"/>
  <c r="K41" i="21"/>
  <c r="K42" i="21"/>
  <c r="K43" i="21"/>
  <c r="K44" i="21"/>
  <c r="K45" i="21"/>
  <c r="K46" i="21"/>
  <c r="K34" i="21"/>
  <c r="K33" i="21"/>
  <c r="K30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12" i="21"/>
  <c r="K11" i="21"/>
  <c r="V10" i="21"/>
  <c r="U10" i="21"/>
  <c r="M10" i="21"/>
  <c r="L10" i="21"/>
  <c r="J10" i="21"/>
  <c r="H10" i="21"/>
  <c r="O61" i="21" l="1"/>
  <c r="K10" i="21"/>
  <c r="O55" i="21"/>
  <c r="P72" i="21"/>
  <c r="Q55" i="21"/>
  <c r="R55" i="21"/>
  <c r="S55" i="21"/>
  <c r="AA55" i="21"/>
  <c r="AB55" i="21"/>
  <c r="AC55" i="21"/>
  <c r="S49" i="21"/>
  <c r="Q49" i="21"/>
  <c r="R49" i="21"/>
  <c r="L30" i="21"/>
  <c r="K53" i="21" l="1"/>
  <c r="P55" i="21"/>
  <c r="K72" i="21"/>
  <c r="P49" i="21"/>
  <c r="O49" i="21"/>
  <c r="U81" i="21" l="1"/>
  <c r="D33" i="19" l="1"/>
  <c r="V81" i="21" l="1"/>
  <c r="S36" i="19"/>
  <c r="AZ36" i="19" l="1"/>
  <c r="AP36" i="19"/>
  <c r="AI36" i="19"/>
  <c r="AB36" i="19"/>
  <c r="D35" i="19"/>
  <c r="B32" i="19"/>
  <c r="P33" i="19"/>
  <c r="P34" i="19"/>
  <c r="P35" i="19"/>
  <c r="J33" i="19"/>
  <c r="J34" i="19"/>
  <c r="J35" i="19"/>
  <c r="P32" i="19"/>
  <c r="J32" i="19"/>
  <c r="AF81" i="21" l="1"/>
  <c r="X81" i="21"/>
  <c r="AD81" i="21"/>
  <c r="Z81" i="21"/>
  <c r="AB81" i="21"/>
  <c r="D34" i="19"/>
  <c r="D32" i="19"/>
  <c r="B36" i="19"/>
  <c r="D36" i="19" l="1"/>
  <c r="AH81" i="21"/>
</calcChain>
</file>

<file path=xl/sharedStrings.xml><?xml version="1.0" encoding="utf-8"?>
<sst xmlns="http://schemas.openxmlformats.org/spreadsheetml/2006/main" count="492" uniqueCount="348">
  <si>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</si>
  <si>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</si>
  <si>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</si>
  <si>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</si>
  <si>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</si>
  <si>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</si>
  <si>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</si>
  <si>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</si>
  <si>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</si>
  <si>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</si>
  <si>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</si>
  <si>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</si>
  <si>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</si>
  <si>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</si>
  <si>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</si>
  <si>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</si>
  <si>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</si>
  <si>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</si>
  <si>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</si>
  <si>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</si>
  <si>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</si>
  <si>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</si>
  <si>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</si>
  <si>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</si>
  <si>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</si>
  <si>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</si>
  <si>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</si>
  <si>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</si>
  <si>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</si>
  <si>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</si>
  <si>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</si>
  <si>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</si>
  <si>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</si>
  <si>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</si>
  <si>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</si>
  <si>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</si>
  <si>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</si>
  <si>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</si>
  <si>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</si>
  <si>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</si>
  <si>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</si>
  <si>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</si>
  <si>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</si>
  <si>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</si>
  <si>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</si>
  <si>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</si>
  <si>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</si>
  <si>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</si>
  <si>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</si>
  <si>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</si>
  <si>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</si>
  <si>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ОУД. 00</t>
  </si>
  <si>
    <t>Русский язык</t>
  </si>
  <si>
    <t>2к</t>
  </si>
  <si>
    <t>Литература</t>
  </si>
  <si>
    <t>Иностранный язык</t>
  </si>
  <si>
    <t>Основы безопасности жизнедеятельности</t>
  </si>
  <si>
    <t>Информатика</t>
  </si>
  <si>
    <t>ОП.00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</si>
  <si>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</si>
  <si>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</si>
  <si>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</si>
  <si>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</si>
  <si>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</si>
  <si>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</si>
  <si>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</si>
  <si>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</si>
  <si>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</si>
  <si>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</si>
  <si>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</si>
  <si>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</si>
  <si>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</si>
  <si>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</si>
  <si>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</si>
  <si>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</si>
  <si>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</si>
  <si>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</si>
  <si>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</si>
  <si>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</si>
  <si>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</si>
  <si>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</si>
  <si>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</si>
  <si>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</si>
  <si>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</si>
  <si>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</si>
  <si>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</si>
  <si>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</si>
  <si>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</si>
  <si>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</si>
  <si>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</si>
  <si>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>ПП.01</t>
  </si>
  <si>
    <t xml:space="preserve">Производственная практика </t>
  </si>
  <si>
    <t>ПМ.02</t>
  </si>
  <si>
    <t>МДК.02.01</t>
  </si>
  <si>
    <t>МДК.02.02</t>
  </si>
  <si>
    <t>ПП.02</t>
  </si>
  <si>
    <t>ПМ.03</t>
  </si>
  <si>
    <t>МДК.03.01</t>
  </si>
  <si>
    <t>ПП.03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</si>
  <si>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</si>
  <si>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</si>
  <si>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</si>
  <si>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</si>
  <si>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</si>
  <si>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</si>
  <si>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</si>
  <si>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</si>
  <si>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</si>
  <si>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</si>
  <si>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</si>
  <si>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</si>
  <si>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</si>
  <si>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ОП.11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</si>
  <si>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</si>
  <si>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</si>
  <si>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</si>
  <si>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</si>
  <si>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</si>
  <si>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</si>
  <si>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</si>
  <si>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</si>
  <si>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</si>
  <si>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</si>
  <si>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</si>
  <si>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</si>
  <si>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</si>
  <si>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</si>
  <si>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</si>
  <si>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</si>
  <si>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</si>
  <si>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</si>
  <si>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</si>
  <si>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</si>
  <si>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</si>
  <si>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</si>
  <si>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</si>
  <si>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</si>
  <si>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</si>
  <si>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</si>
  <si>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</si>
  <si>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</si>
  <si>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</si>
  <si>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</si>
  <si>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</si>
  <si>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</si>
  <si>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</si>
  <si>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</si>
  <si>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</si>
  <si>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</si>
  <si>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</si>
  <si>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</si>
  <si>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</si>
  <si>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</si>
  <si>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</si>
  <si>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</si>
  <si>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</si>
  <si>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</si>
  <si>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</si>
  <si>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</si>
  <si>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</si>
  <si>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</si>
  <si>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</si>
  <si>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</si>
  <si>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</si>
  <si>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</si>
  <si>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</si>
  <si>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</si>
  <si>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</si>
  <si>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</si>
  <si>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</si>
  <si>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</si>
  <si>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</si>
  <si>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</si>
  <si>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</si>
  <si>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</si>
  <si>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</si>
  <si>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</si>
  <si>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</si>
  <si>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</si>
  <si>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</si>
  <si>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</si>
  <si>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</si>
  <si>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</si>
  <si>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</si>
  <si>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</si>
  <si>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</si>
  <si>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</si>
  <si>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</si>
  <si>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</si>
  <si>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(по профилю специальности)</t>
  </si>
  <si>
    <t>3,4,5,6,7,8</t>
  </si>
  <si>
    <t>Дифференцированных зачетов</t>
  </si>
  <si>
    <t>Общеобразовательный цикл</t>
  </si>
  <si>
    <t>Общепрофессиональный цикл</t>
  </si>
  <si>
    <t>Профессиональный цикл</t>
  </si>
  <si>
    <t>Информационные технологии в профессиональной деятельности</t>
  </si>
  <si>
    <t>1 сем.           17   недель</t>
  </si>
  <si>
    <t>2 сем.             22    недели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</si>
  <si>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</si>
  <si>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</si>
  <si>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</si>
  <si>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</si>
  <si>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</si>
  <si>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</si>
  <si>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</si>
  <si>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</si>
  <si>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</si>
  <si>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</si>
  <si>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</si>
  <si>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</si>
  <si>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</si>
  <si>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</si>
  <si>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</si>
  <si>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</si>
  <si>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</si>
  <si>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ПП.04</t>
  </si>
  <si>
    <t>Правовое обеспечение профессиональной деятельности</t>
  </si>
  <si>
    <t>МДК.03.02</t>
  </si>
  <si>
    <t>_____________________ Ф. В. Бубич</t>
  </si>
  <si>
    <t>Самостоятельная работа в рамках экзаменационной сессии</t>
  </si>
  <si>
    <t>Консультации</t>
  </si>
  <si>
    <t>Экзамен</t>
  </si>
  <si>
    <t xml:space="preserve">Промежуточная аттестация </t>
  </si>
  <si>
    <t>2*</t>
  </si>
  <si>
    <t>ОУП. 01</t>
  </si>
  <si>
    <t>ОУП .02</t>
  </si>
  <si>
    <t>ОУП. 03</t>
  </si>
  <si>
    <t>ОУП. 05</t>
  </si>
  <si>
    <t>ОУП .06</t>
  </si>
  <si>
    <t>ОУП. 09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</si>
  <si>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</si>
  <si>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</si>
  <si>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</si>
  <si>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</si>
  <si>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</si>
  <si>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</si>
  <si>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проект*, курсовой проект</t>
  </si>
  <si>
    <t>Экзамен по модулю</t>
  </si>
  <si>
    <t>ПМ.2.Э</t>
  </si>
  <si>
    <t>ПМ.1.Э</t>
  </si>
  <si>
    <t>Основы финансовой грамотности</t>
  </si>
  <si>
    <t>УП.02</t>
  </si>
  <si>
    <t>УП.01</t>
  </si>
  <si>
    <t>УП.03</t>
  </si>
  <si>
    <t>«_____»__________________2023  г.</t>
  </si>
  <si>
    <t>2023</t>
  </si>
  <si>
    <t>ОУП. 04</t>
  </si>
  <si>
    <t>Обществознание</t>
  </si>
  <si>
    <t>География</t>
  </si>
  <si>
    <t>ОУД. 07</t>
  </si>
  <si>
    <t>ОУД. 08</t>
  </si>
  <si>
    <t>ОУП.10</t>
  </si>
  <si>
    <t>ОУП.11</t>
  </si>
  <si>
    <t>ОУП .12</t>
  </si>
  <si>
    <t>ОУП .13</t>
  </si>
  <si>
    <t>ОУП .14</t>
  </si>
  <si>
    <t>Введение в специальность</t>
  </si>
  <si>
    <t>Индивидуальный проект*</t>
  </si>
  <si>
    <t>32*</t>
  </si>
  <si>
    <t>1*</t>
  </si>
  <si>
    <t>1*/2</t>
  </si>
  <si>
    <t>21.02.19</t>
  </si>
  <si>
    <t>Землеустройство</t>
  </si>
  <si>
    <t>специалист по землеустройству</t>
  </si>
  <si>
    <t xml:space="preserve"> </t>
  </si>
  <si>
    <t>Проведе-ние</t>
  </si>
  <si>
    <t>1. Календарный  график учебного процесса 21.02.19  Землеустройство</t>
  </si>
  <si>
    <t>СГ.00</t>
  </si>
  <si>
    <t>Социально-гуманитаный цикл</t>
  </si>
  <si>
    <t>СГ.01</t>
  </si>
  <si>
    <t>СГ.02</t>
  </si>
  <si>
    <t>СГ.03</t>
  </si>
  <si>
    <t>СГ.04</t>
  </si>
  <si>
    <t>3 сем.           17  недель</t>
  </si>
  <si>
    <t>4 сем.       18/2/3  недели</t>
  </si>
  <si>
    <t>5 сем.          14/3/0 недель</t>
  </si>
  <si>
    <t>6 сем.          14/5/5 недели</t>
  </si>
  <si>
    <t>7 сем.              14/3/0     недель</t>
  </si>
  <si>
    <t xml:space="preserve">8 сем.             10/2/5/4/6       недели </t>
  </si>
  <si>
    <t>Математические методы решения прикладных профессиональных задач</t>
  </si>
  <si>
    <t>Основы геодезии и картографии, топографическая графика</t>
  </si>
  <si>
    <t>Геодезия</t>
  </si>
  <si>
    <t>Картография</t>
  </si>
  <si>
    <t>Топографическая графика</t>
  </si>
  <si>
    <t>Здания и сооружения</t>
  </si>
  <si>
    <t>Основы геологии, геоморфологии, почвоведения</t>
  </si>
  <si>
    <t>Основы экономики, менеджмента и маркетинга</t>
  </si>
  <si>
    <t>Основы бережливого производства</t>
  </si>
  <si>
    <t>Охрана труда</t>
  </si>
  <si>
    <t>Раздел 1</t>
  </si>
  <si>
    <t>Раздел 2</t>
  </si>
  <si>
    <t>Раздел 3</t>
  </si>
  <si>
    <t>3к</t>
  </si>
  <si>
    <t>102</t>
  </si>
  <si>
    <t>74</t>
  </si>
  <si>
    <t>178</t>
  </si>
  <si>
    <t>96</t>
  </si>
  <si>
    <t>54</t>
  </si>
  <si>
    <t>Выполнение полевых и камеральных работ по созданию геодезических сетей специального назначения</t>
  </si>
  <si>
    <t>Выполнение топографических съемок и оформление их результатов</t>
  </si>
  <si>
    <t>Производственная практика</t>
  </si>
  <si>
    <t>Подготовка, планирование и выполнение полевых и камеральных работ по инженерно-геодезическим изысканиям</t>
  </si>
  <si>
    <t>Проведение технической инвентаризации и технической оценки объектов недвижимости</t>
  </si>
  <si>
    <t>Техническая оценка и инвентаризация объектов недвижимости</t>
  </si>
  <si>
    <t>Территориальное планирование</t>
  </si>
  <si>
    <t>МДК 03.03</t>
  </si>
  <si>
    <t>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</t>
  </si>
  <si>
    <t>Правовое регулирование отношений в землеустройстве, кадастре и градостроительстве</t>
  </si>
  <si>
    <t>Основы ведения единого государственного реестра недвижимости (ЕГРН)</t>
  </si>
  <si>
    <t>Определение кадастровой стоимости объектов недвижимости</t>
  </si>
  <si>
    <t>МДК.04.02</t>
  </si>
  <si>
    <t>ПМ.4.Э</t>
  </si>
  <si>
    <t>Осуществление контроля использования и охраны земельных ресурсов и окружающей среды, мониторинг земель</t>
  </si>
  <si>
    <t>Выполнение комплекса работ в рамках мониторинга состояния земель</t>
  </si>
  <si>
    <t>Охрана окружающей среды и природоохранные мероприятия</t>
  </si>
  <si>
    <t>ПМ.05</t>
  </si>
  <si>
    <t>Освоение видов работ по одной или нескольким профессиям рабочих, должностям служащих</t>
  </si>
  <si>
    <t>МДК.05.01</t>
  </si>
  <si>
    <t>Технология выполнения работ по профессии 12192 Замерщик на топографо-геодезических и маркшейдерских работах</t>
  </si>
  <si>
    <t>УП.05</t>
  </si>
  <si>
    <t>ПМ.5.КЭ</t>
  </si>
  <si>
    <t>508</t>
  </si>
  <si>
    <t>72</t>
  </si>
  <si>
    <t>108</t>
  </si>
  <si>
    <t>6к</t>
  </si>
  <si>
    <t>Инд проект*, курсовой проект</t>
  </si>
  <si>
    <t>В т.ч. в форме практической подготовки</t>
  </si>
  <si>
    <t>8к1</t>
  </si>
  <si>
    <t>8к2</t>
  </si>
  <si>
    <t>4к1</t>
  </si>
  <si>
    <t>3,4,5,7</t>
  </si>
  <si>
    <t>Основы предпринимательства, открытие собственного дела и трудоустройство на работу</t>
  </si>
  <si>
    <t>ПП.05</t>
  </si>
  <si>
    <t>УП.04</t>
  </si>
  <si>
    <t>8к3</t>
  </si>
  <si>
    <t>8к4</t>
  </si>
  <si>
    <t>ПДП</t>
  </si>
  <si>
    <t>Преддипломная практика</t>
  </si>
  <si>
    <t>Х</t>
  </si>
  <si>
    <t>32*/50</t>
  </si>
  <si>
    <t>СГ.05</t>
  </si>
  <si>
    <t>Русский язык и культура речи</t>
  </si>
  <si>
    <t>3318</t>
  </si>
  <si>
    <t xml:space="preserve">Формы промежуточной аттестации и другие формы контроля     </t>
  </si>
  <si>
    <t xml:space="preserve">Квалификационный экзамен по профессии 26021 Регистратор </t>
  </si>
  <si>
    <t>ПМ.3.КЭ</t>
  </si>
  <si>
    <t>Квалификационный экзамен по профессии 12192 Замерщик на топографо-геодезических и маркшейдерских работах</t>
  </si>
  <si>
    <t xml:space="preserve">Государственная итоговая аттестация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</si>
</sst>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1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b/>
      <sz val="9"/>
      <color rgb="FFFF0000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47" fillId="0" borderId="0">
      <alignment vertical="top"/>
    </xf>
  </cellStyleXfs>
  <cellXfs count="698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2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left" vertical="center"/>
    </xf>
    <xf numFmtId="0" fontId="14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 wrapText="1"/>
    </xf>
    <xf numFmtId="0" fontId="13" fillId="0" borderId="17" xfId="0" applyNumberFormat="1" applyFont="1" applyFill="1" applyBorder="1" applyAlignment="1" applyProtection="1">
      <alignment horizontal="center" vertical="center"/>
    </xf>
    <xf numFmtId="0" fontId="13" fillId="0" borderId="13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0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36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/>
    </xf>
    <xf numFmtId="0" fontId="1" fillId="0" borderId="38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Border="1"/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4" fillId="0" borderId="1" xfId="3" applyNumberFormat="1" applyFont="1" applyBorder="1" applyAlignment="1" applyProtection="1">
      <alignment horizontal="center" vertical="center"/>
      <protection locked="0"/>
    </xf>
    <xf numFmtId="0" fontId="5" fillId="3" borderId="25" xfId="0" applyNumberFormat="1" applyFont="1" applyFill="1" applyBorder="1" applyAlignment="1" applyProtection="1">
      <alignment horizontal="left" vertical="center"/>
    </xf>
    <xf numFmtId="0" fontId="5" fillId="3" borderId="30" xfId="0" applyNumberFormat="1" applyFont="1" applyFill="1" applyBorder="1" applyAlignment="1" applyProtection="1">
      <alignment horizontal="left" vertical="top"/>
    </xf>
    <xf numFmtId="164" fontId="5" fillId="3" borderId="38" xfId="0" applyNumberFormat="1" applyFont="1" applyFill="1" applyBorder="1" applyAlignment="1" applyProtection="1">
      <alignment horizontal="center" vertical="center"/>
    </xf>
    <xf numFmtId="0" fontId="6" fillId="3" borderId="19" xfId="0" applyNumberFormat="1" applyFont="1" applyFill="1" applyBorder="1" applyAlignment="1" applyProtection="1">
      <alignment horizontal="center" vertical="center"/>
    </xf>
    <xf numFmtId="0" fontId="6" fillId="3" borderId="37" xfId="0" applyNumberFormat="1" applyFont="1" applyFill="1" applyBorder="1" applyAlignment="1" applyProtection="1">
      <alignment horizontal="center" vertical="center"/>
    </xf>
    <xf numFmtId="0" fontId="22" fillId="0" borderId="0" xfId="3" applyFont="1"/>
    <xf numFmtId="0" fontId="18" fillId="0" borderId="0" xfId="3" applyFont="1"/>
    <xf numFmtId="0" fontId="7" fillId="0" borderId="0" xfId="3" applyFont="1"/>
    <xf numFmtId="0" fontId="33" fillId="0" borderId="0" xfId="0" applyFont="1" applyAlignment="1">
      <alignment horizontal="center"/>
    </xf>
    <xf numFmtId="0" fontId="34" fillId="0" borderId="0" xfId="3" applyFont="1"/>
    <xf numFmtId="0" fontId="35" fillId="0" borderId="0" xfId="3" applyFont="1"/>
    <xf numFmtId="0" fontId="35" fillId="0" borderId="0" xfId="0" applyFont="1" applyAlignment="1">
      <alignment horizontal="center"/>
    </xf>
    <xf numFmtId="0" fontId="35" fillId="0" borderId="0" xfId="0" applyFont="1"/>
    <xf numFmtId="0" fontId="18" fillId="0" borderId="0" xfId="0" applyFont="1"/>
    <xf numFmtId="0" fontId="36" fillId="0" borderId="0" xfId="0" applyFont="1"/>
    <xf numFmtId="0" fontId="7" fillId="0" borderId="0" xfId="0" applyFont="1"/>
    <xf numFmtId="0" fontId="32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8" fillId="2" borderId="0" xfId="3" applyFont="1" applyFill="1" applyBorder="1" applyAlignment="1" applyProtection="1">
      <alignment horizontal="left" vertical="center"/>
      <protection locked="0"/>
    </xf>
    <xf numFmtId="0" fontId="38" fillId="0" borderId="0" xfId="3" applyFont="1"/>
    <xf numFmtId="0" fontId="40" fillId="0" borderId="0" xfId="3" applyFont="1"/>
    <xf numFmtId="0" fontId="40" fillId="2" borderId="0" xfId="3" applyFont="1" applyFill="1" applyBorder="1" applyAlignment="1" applyProtection="1">
      <alignment horizontal="left" vertical="center"/>
      <protection locked="0"/>
    </xf>
    <xf numFmtId="0" fontId="33" fillId="0" borderId="0" xfId="3" applyFont="1"/>
    <xf numFmtId="0" fontId="26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5" xfId="0" applyNumberFormat="1" applyFont="1" applyFill="1" applyBorder="1" applyAlignment="1" applyProtection="1">
      <alignment horizontal="center" vertical="center"/>
    </xf>
    <xf numFmtId="0" fontId="30" fillId="3" borderId="29" xfId="0" applyFont="1" applyFill="1" applyBorder="1"/>
    <xf numFmtId="0" fontId="30" fillId="3" borderId="0" xfId="0" applyFont="1" applyFill="1" applyBorder="1"/>
    <xf numFmtId="0" fontId="15" fillId="3" borderId="13" xfId="0" applyNumberFormat="1" applyFont="1" applyFill="1" applyBorder="1" applyAlignment="1" applyProtection="1">
      <alignment horizontal="center" vertical="center" wrapText="1"/>
    </xf>
    <xf numFmtId="0" fontId="15" fillId="3" borderId="16" xfId="0" applyNumberFormat="1" applyFont="1" applyFill="1" applyBorder="1" applyAlignment="1" applyProtection="1">
      <alignment horizontal="center" vertical="center" wrapText="1"/>
    </xf>
    <xf numFmtId="0" fontId="15" fillId="3" borderId="28" xfId="0" applyNumberFormat="1" applyFont="1" applyFill="1" applyBorder="1" applyAlignment="1" applyProtection="1">
      <alignment horizontal="center" vertical="center"/>
    </xf>
    <xf numFmtId="0" fontId="15" fillId="3" borderId="41" xfId="0" applyNumberFormat="1" applyFont="1" applyFill="1" applyBorder="1" applyAlignment="1" applyProtection="1">
      <alignment horizontal="center" vertical="center"/>
    </xf>
    <xf numFmtId="0" fontId="15" fillId="3" borderId="42" xfId="0" applyNumberFormat="1" applyFont="1" applyFill="1" applyBorder="1" applyAlignment="1" applyProtection="1">
      <alignment horizontal="center" vertical="center"/>
    </xf>
    <xf numFmtId="0" fontId="26" fillId="3" borderId="25" xfId="0" applyNumberFormat="1" applyFont="1" applyFill="1" applyBorder="1" applyAlignment="1" applyProtection="1">
      <alignment horizontal="center" vertical="top"/>
    </xf>
    <xf numFmtId="0" fontId="26" fillId="3" borderId="2" xfId="0" applyNumberFormat="1" applyFont="1" applyFill="1" applyBorder="1" applyAlignment="1" applyProtection="1">
      <alignment horizontal="left" vertical="top" wrapText="1"/>
    </xf>
    <xf numFmtId="0" fontId="26" fillId="3" borderId="26" xfId="0" applyNumberFormat="1" applyFont="1" applyFill="1" applyBorder="1" applyAlignment="1" applyProtection="1">
      <alignment horizontal="center" vertical="center"/>
    </xf>
    <xf numFmtId="0" fontId="26" fillId="3" borderId="2" xfId="0" applyNumberFormat="1" applyFont="1" applyFill="1" applyBorder="1" applyAlignment="1" applyProtection="1">
      <alignment horizontal="center" vertical="center"/>
    </xf>
    <xf numFmtId="0" fontId="26" fillId="3" borderId="33" xfId="0" applyNumberFormat="1" applyFont="1" applyFill="1" applyBorder="1" applyAlignment="1" applyProtection="1">
      <alignment horizontal="center" vertical="center"/>
    </xf>
    <xf numFmtId="164" fontId="26" fillId="3" borderId="30" xfId="0" applyNumberFormat="1" applyFont="1" applyFill="1" applyBorder="1" applyAlignment="1" applyProtection="1">
      <alignment horizontal="center" vertical="center"/>
    </xf>
    <xf numFmtId="0" fontId="26" fillId="3" borderId="31" xfId="0" applyNumberFormat="1" applyFont="1" applyFill="1" applyBorder="1" applyAlignment="1" applyProtection="1">
      <alignment horizontal="center" vertical="center"/>
    </xf>
    <xf numFmtId="3" fontId="26" fillId="3" borderId="26" xfId="0" applyNumberFormat="1" applyFont="1" applyFill="1" applyBorder="1" applyAlignment="1" applyProtection="1">
      <alignment horizontal="center" vertical="center"/>
    </xf>
    <xf numFmtId="0" fontId="26" fillId="3" borderId="38" xfId="0" applyNumberFormat="1" applyFont="1" applyFill="1" applyBorder="1" applyAlignment="1" applyProtection="1">
      <alignment horizontal="center" vertical="center"/>
    </xf>
    <xf numFmtId="164" fontId="26" fillId="3" borderId="2" xfId="0" applyNumberFormat="1" applyFont="1" applyFill="1" applyBorder="1" applyAlignment="1" applyProtection="1">
      <alignment horizontal="center" vertical="center"/>
    </xf>
    <xf numFmtId="0" fontId="26" fillId="3" borderId="39" xfId="0" applyNumberFormat="1" applyFont="1" applyFill="1" applyBorder="1" applyAlignment="1" applyProtection="1">
      <alignment horizontal="center" vertical="center"/>
    </xf>
    <xf numFmtId="164" fontId="30" fillId="3" borderId="0" xfId="0" applyNumberFormat="1" applyFont="1" applyFill="1" applyBorder="1"/>
    <xf numFmtId="3" fontId="30" fillId="3" borderId="0" xfId="0" applyNumberFormat="1" applyFont="1" applyFill="1" applyBorder="1"/>
    <xf numFmtId="0" fontId="26" fillId="3" borderId="8" xfId="0" applyNumberFormat="1" applyFont="1" applyFill="1" applyBorder="1" applyAlignment="1" applyProtection="1">
      <alignment horizontal="center" vertical="top"/>
    </xf>
    <xf numFmtId="0" fontId="26" fillId="3" borderId="6" xfId="0" applyNumberFormat="1" applyFont="1" applyFill="1" applyBorder="1" applyAlignment="1" applyProtection="1">
      <alignment horizontal="left" vertical="top" wrapText="1"/>
    </xf>
    <xf numFmtId="0" fontId="26" fillId="3" borderId="7" xfId="0" applyNumberFormat="1" applyFont="1" applyFill="1" applyBorder="1" applyAlignment="1" applyProtection="1">
      <alignment horizontal="center" vertical="center"/>
    </xf>
    <xf numFmtId="0" fontId="26" fillId="3" borderId="6" xfId="0" applyNumberFormat="1" applyFont="1" applyFill="1" applyBorder="1" applyAlignment="1" applyProtection="1">
      <alignment horizontal="center" vertical="center"/>
    </xf>
    <xf numFmtId="0" fontId="26" fillId="3" borderId="8" xfId="0" applyNumberFormat="1" applyFont="1" applyFill="1" applyBorder="1" applyAlignment="1" applyProtection="1">
      <alignment horizontal="center" vertical="center"/>
    </xf>
    <xf numFmtId="164" fontId="26" fillId="3" borderId="45" xfId="0" applyNumberFormat="1" applyFont="1" applyFill="1" applyBorder="1" applyAlignment="1" applyProtection="1">
      <alignment horizontal="center" vertical="center"/>
    </xf>
    <xf numFmtId="0" fontId="26" fillId="3" borderId="44" xfId="0" applyNumberFormat="1" applyFont="1" applyFill="1" applyBorder="1" applyAlignment="1" applyProtection="1">
      <alignment horizontal="center" vertical="center"/>
    </xf>
    <xf numFmtId="0" fontId="30" fillId="3" borderId="18" xfId="0" applyFont="1" applyFill="1" applyBorder="1"/>
    <xf numFmtId="0" fontId="15" fillId="3" borderId="0" xfId="0" applyFont="1" applyFill="1" applyBorder="1"/>
    <xf numFmtId="0" fontId="28" fillId="3" borderId="0" xfId="0" applyFont="1" applyFill="1" applyBorder="1"/>
    <xf numFmtId="0" fontId="26" fillId="3" borderId="1" xfId="0" applyNumberFormat="1" applyFont="1" applyFill="1" applyBorder="1" applyAlignment="1" applyProtection="1">
      <alignment horizontal="center" vertical="center"/>
    </xf>
    <xf numFmtId="0" fontId="17" fillId="3" borderId="0" xfId="0" applyFont="1" applyFill="1" applyBorder="1"/>
    <xf numFmtId="0" fontId="16" fillId="3" borderId="0" xfId="0" applyFont="1" applyFill="1" applyBorder="1"/>
    <xf numFmtId="0" fontId="16" fillId="3" borderId="0" xfId="0" applyFont="1" applyFill="1" applyBorder="1" applyAlignment="1">
      <alignment horizontal="left"/>
    </xf>
    <xf numFmtId="0" fontId="25" fillId="3" borderId="0" xfId="0" applyFont="1" applyFill="1" applyBorder="1"/>
    <xf numFmtId="0" fontId="16" fillId="3" borderId="0" xfId="0" applyFont="1" applyFill="1" applyBorder="1" applyAlignment="1">
      <alignment vertical="center"/>
    </xf>
    <xf numFmtId="0" fontId="16" fillId="3" borderId="8" xfId="0" applyFont="1" applyFill="1" applyBorder="1"/>
    <xf numFmtId="0" fontId="16" fillId="3" borderId="6" xfId="0" applyFont="1" applyFill="1" applyBorder="1" applyAlignment="1">
      <alignment horizontal="left"/>
    </xf>
    <xf numFmtId="0" fontId="17" fillId="3" borderId="8" xfId="0" applyFont="1" applyFill="1" applyBorder="1"/>
    <xf numFmtId="0" fontId="17" fillId="3" borderId="6" xfId="0" applyFont="1" applyFill="1" applyBorder="1"/>
    <xf numFmtId="0" fontId="16" fillId="3" borderId="8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0" fontId="15" fillId="3" borderId="1" xfId="0" applyNumberFormat="1" applyFont="1" applyFill="1" applyBorder="1" applyAlignment="1" applyProtection="1">
      <alignment horizontal="left" vertical="top" wrapText="1"/>
    </xf>
    <xf numFmtId="0" fontId="15" fillId="0" borderId="1" xfId="0" applyNumberFormat="1" applyFont="1" applyFill="1" applyBorder="1" applyAlignment="1" applyProtection="1">
      <alignment horizontal="center" vertical="center"/>
    </xf>
    <xf numFmtId="164" fontId="26" fillId="3" borderId="38" xfId="0" applyNumberFormat="1" applyFont="1" applyFill="1" applyBorder="1" applyAlignment="1" applyProtection="1">
      <alignment horizontal="center" vertical="center"/>
    </xf>
    <xf numFmtId="164" fontId="26" fillId="3" borderId="39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5" fillId="0" borderId="26" xfId="0" applyNumberFormat="1" applyFont="1" applyFill="1" applyBorder="1" applyAlignment="1" applyProtection="1">
      <alignment horizontal="center" vertical="center"/>
    </xf>
    <xf numFmtId="0" fontId="5" fillId="3" borderId="31" xfId="0" applyNumberFormat="1" applyFont="1" applyFill="1" applyBorder="1" applyAlignment="1" applyProtection="1">
      <alignment horizontal="center" vertical="center"/>
    </xf>
    <xf numFmtId="0" fontId="5" fillId="3" borderId="39" xfId="0" applyNumberFormat="1" applyFont="1" applyFill="1" applyBorder="1" applyAlignment="1" applyProtection="1">
      <alignment horizontal="center" vertical="center"/>
    </xf>
    <xf numFmtId="0" fontId="5" fillId="0" borderId="38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9" xfId="0" applyNumberFormat="1" applyFont="1" applyFill="1" applyBorder="1" applyAlignment="1" applyProtection="1">
      <alignment horizontal="center" vertical="center"/>
    </xf>
    <xf numFmtId="0" fontId="32" fillId="0" borderId="0" xfId="0" applyFont="1"/>
    <xf numFmtId="164" fontId="6" fillId="3" borderId="36" xfId="3" applyNumberFormat="1" applyFont="1" applyFill="1" applyBorder="1" applyAlignment="1" applyProtection="1">
      <alignment horizontal="center" vertical="center"/>
      <protection locked="0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36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/>
    </xf>
    <xf numFmtId="0" fontId="6" fillId="0" borderId="37" xfId="0" applyNumberFormat="1" applyFont="1" applyFill="1" applyBorder="1" applyAlignment="1" applyProtection="1">
      <alignment horizontal="center" vertical="center"/>
    </xf>
    <xf numFmtId="0" fontId="6" fillId="3" borderId="15" xfId="0" applyNumberFormat="1" applyFont="1" applyFill="1" applyBorder="1" applyAlignment="1" applyProtection="1">
      <alignment horizontal="center" vertical="center"/>
    </xf>
    <xf numFmtId="0" fontId="6" fillId="3" borderId="18" xfId="0" applyNumberFormat="1" applyFont="1" applyFill="1" applyBorder="1" applyAlignment="1" applyProtection="1">
      <alignment horizontal="center" vertical="center"/>
    </xf>
    <xf numFmtId="164" fontId="6" fillId="3" borderId="13" xfId="3" applyNumberFormat="1" applyFont="1" applyFill="1" applyBorder="1" applyAlignment="1" applyProtection="1">
      <alignment horizontal="center" vertical="center"/>
      <protection locked="0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32" fillId="0" borderId="0" xfId="0" applyFont="1" applyBorder="1"/>
    <xf numFmtId="164" fontId="6" fillId="4" borderId="13" xfId="3" applyNumberFormat="1" applyFont="1" applyFill="1" applyBorder="1" applyAlignment="1" applyProtection="1">
      <alignment horizontal="center" vertical="center"/>
      <protection locked="0"/>
    </xf>
    <xf numFmtId="0" fontId="5" fillId="0" borderId="16" xfId="0" applyNumberFormat="1" applyFont="1" applyFill="1" applyBorder="1" applyAlignment="1" applyProtection="1">
      <alignment horizontal="center" vertical="center"/>
    </xf>
    <xf numFmtId="0" fontId="5" fillId="3" borderId="18" xfId="0" applyNumberFormat="1" applyFont="1" applyFill="1" applyBorder="1" applyAlignment="1" applyProtection="1">
      <alignment horizontal="center" vertical="center"/>
    </xf>
    <xf numFmtId="0" fontId="5" fillId="0" borderId="13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5" xfId="0" applyNumberFormat="1" applyFont="1" applyFill="1" applyBorder="1" applyAlignment="1" applyProtection="1">
      <alignment horizontal="center" vertical="center"/>
    </xf>
    <xf numFmtId="0" fontId="41" fillId="0" borderId="0" xfId="0" applyFont="1"/>
    <xf numFmtId="0" fontId="41" fillId="0" borderId="0" xfId="0" applyFont="1" applyBorder="1"/>
    <xf numFmtId="164" fontId="5" fillId="3" borderId="13" xfId="0" applyNumberFormat="1" applyFont="1" applyFill="1" applyBorder="1" applyAlignment="1" applyProtection="1">
      <alignment horizontal="center" vertical="center"/>
    </xf>
    <xf numFmtId="0" fontId="5" fillId="3" borderId="13" xfId="0" applyNumberFormat="1" applyFont="1" applyFill="1" applyBorder="1" applyAlignment="1" applyProtection="1">
      <alignment horizontal="center" vertical="center"/>
    </xf>
    <xf numFmtId="0" fontId="28" fillId="3" borderId="1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1" xfId="0" applyFont="1" applyFill="1" applyBorder="1" applyAlignment="1">
      <alignment horizontal="left" vertical="center" wrapText="1"/>
    </xf>
    <xf numFmtId="0" fontId="15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>
      <alignment horizontal="center" vertical="center"/>
    </xf>
    <xf numFmtId="0" fontId="30" fillId="3" borderId="1" xfId="0" applyFont="1" applyFill="1" applyBorder="1"/>
    <xf numFmtId="0" fontId="28" fillId="3" borderId="1" xfId="0" applyFont="1" applyFill="1" applyBorder="1" applyAlignment="1">
      <alignment wrapText="1"/>
    </xf>
    <xf numFmtId="0" fontId="27" fillId="3" borderId="1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left" vertical="top"/>
    </xf>
    <xf numFmtId="0" fontId="30" fillId="0" borderId="1" xfId="0" applyFont="1" applyFill="1" applyBorder="1" applyAlignment="1">
      <alignment horizontal="left" vertical="center" wrapText="1"/>
    </xf>
    <xf numFmtId="0" fontId="15" fillId="3" borderId="1" xfId="0" applyNumberFormat="1" applyFont="1" applyFill="1" applyBorder="1" applyAlignment="1" applyProtection="1">
      <alignment horizontal="left" vertical="center"/>
    </xf>
    <xf numFmtId="0" fontId="15" fillId="3" borderId="1" xfId="0" applyFont="1" applyFill="1" applyBorder="1"/>
    <xf numFmtId="0" fontId="15" fillId="0" borderId="1" xfId="0" applyNumberFormat="1" applyFont="1" applyFill="1" applyBorder="1" applyAlignment="1" applyProtection="1">
      <alignment horizontal="left" vertical="top" wrapText="1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0" fontId="27" fillId="3" borderId="0" xfId="0" applyFont="1" applyFill="1" applyBorder="1"/>
    <xf numFmtId="0" fontId="27" fillId="3" borderId="1" xfId="0" applyFont="1" applyFill="1" applyBorder="1"/>
    <xf numFmtId="164" fontId="26" fillId="3" borderId="5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  <xf numFmtId="0" fontId="15" fillId="3" borderId="13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26" fillId="3" borderId="12" xfId="0" applyNumberFormat="1" applyFont="1" applyFill="1" applyBorder="1" applyAlignment="1" applyProtection="1">
      <alignment horizontal="center" vertical="center"/>
    </xf>
    <xf numFmtId="0" fontId="26" fillId="3" borderId="12" xfId="3" applyNumberFormat="1" applyFont="1" applyFill="1" applyBorder="1" applyAlignment="1" applyProtection="1">
      <alignment horizontal="center" vertical="center"/>
      <protection locked="0"/>
    </xf>
    <xf numFmtId="0" fontId="27" fillId="3" borderId="38" xfId="0" applyNumberFormat="1" applyFont="1" applyFill="1" applyBorder="1" applyAlignment="1" applyProtection="1">
      <alignment horizontal="left" vertical="top"/>
    </xf>
    <xf numFmtId="0" fontId="27" fillId="3" borderId="2" xfId="0" applyNumberFormat="1" applyFont="1" applyFill="1" applyBorder="1" applyAlignment="1" applyProtection="1">
      <alignment horizontal="left" vertical="top" wrapText="1"/>
    </xf>
    <xf numFmtId="0" fontId="26" fillId="3" borderId="2" xfId="3" applyNumberFormat="1" applyFont="1" applyFill="1" applyBorder="1" applyAlignment="1" applyProtection="1">
      <alignment horizontal="center" vertical="center"/>
      <protection locked="0"/>
    </xf>
    <xf numFmtId="0" fontId="26" fillId="3" borderId="39" xfId="3" applyNumberFormat="1" applyFont="1" applyFill="1" applyBorder="1" applyAlignment="1" applyProtection="1">
      <alignment horizontal="center" vertical="center"/>
      <protection locked="0"/>
    </xf>
    <xf numFmtId="0" fontId="26" fillId="3" borderId="5" xfId="0" applyNumberFormat="1" applyFont="1" applyFill="1" applyBorder="1" applyAlignment="1" applyProtection="1">
      <alignment horizontal="center" vertical="center"/>
    </xf>
    <xf numFmtId="0" fontId="30" fillId="3" borderId="12" xfId="0" applyFont="1" applyFill="1" applyBorder="1" applyAlignment="1">
      <alignment horizontal="left" vertical="center" wrapText="1"/>
    </xf>
    <xf numFmtId="0" fontId="15" fillId="3" borderId="12" xfId="0" applyNumberFormat="1" applyFont="1" applyFill="1" applyBorder="1" applyAlignment="1" applyProtection="1">
      <alignment horizontal="center" vertical="center"/>
    </xf>
    <xf numFmtId="0" fontId="27" fillId="3" borderId="2" xfId="0" applyNumberFormat="1" applyFont="1" applyFill="1" applyBorder="1" applyAlignment="1" applyProtection="1">
      <alignment horizontal="left" vertical="center" wrapText="1"/>
    </xf>
    <xf numFmtId="0" fontId="26" fillId="0" borderId="2" xfId="0" applyNumberFormat="1" applyFont="1" applyFill="1" applyBorder="1" applyAlignment="1" applyProtection="1">
      <alignment horizontal="center" vertical="center"/>
    </xf>
    <xf numFmtId="0" fontId="15" fillId="0" borderId="5" xfId="0" applyNumberFormat="1" applyFont="1" applyFill="1" applyBorder="1" applyAlignment="1" applyProtection="1">
      <alignment horizontal="center" vertical="center"/>
    </xf>
    <xf numFmtId="0" fontId="15" fillId="3" borderId="12" xfId="0" applyNumberFormat="1" applyFont="1" applyFill="1" applyBorder="1" applyAlignment="1" applyProtection="1">
      <alignment horizontal="left" vertical="top"/>
    </xf>
    <xf numFmtId="0" fontId="15" fillId="0" borderId="12" xfId="0" applyNumberFormat="1" applyFont="1" applyFill="1" applyBorder="1" applyAlignment="1" applyProtection="1">
      <alignment horizontal="center" vertical="center"/>
    </xf>
    <xf numFmtId="0" fontId="27" fillId="3" borderId="38" xfId="0" applyNumberFormat="1" applyFont="1" applyFill="1" applyBorder="1" applyAlignment="1" applyProtection="1">
      <alignment horizontal="left" vertical="center"/>
    </xf>
    <xf numFmtId="0" fontId="26" fillId="3" borderId="6" xfId="0" applyNumberFormat="1" applyFont="1" applyFill="1" applyBorder="1" applyAlignment="1" applyProtection="1">
      <alignment horizontal="left" vertical="center"/>
    </xf>
    <xf numFmtId="0" fontId="26" fillId="3" borderId="6" xfId="0" applyNumberFormat="1" applyFont="1" applyFill="1" applyBorder="1" applyAlignment="1" applyProtection="1">
      <alignment horizontal="left" vertical="top"/>
    </xf>
    <xf numFmtId="0" fontId="26" fillId="3" borderId="6" xfId="0" applyNumberFormat="1" applyFont="1" applyFill="1" applyBorder="1" applyAlignment="1" applyProtection="1">
      <alignment horizontal="center" vertical="center" wrapText="1"/>
    </xf>
    <xf numFmtId="0" fontId="26" fillId="3" borderId="6" xfId="3" applyNumberFormat="1" applyFont="1" applyFill="1" applyBorder="1" applyAlignment="1" applyProtection="1">
      <alignment horizontal="center" vertical="center"/>
      <protection locked="0"/>
    </xf>
    <xf numFmtId="0" fontId="26" fillId="3" borderId="2" xfId="0" applyNumberFormat="1" applyFont="1" applyFill="1" applyBorder="1" applyAlignment="1" applyProtection="1">
      <alignment horizontal="center" vertical="center" wrapText="1"/>
    </xf>
    <xf numFmtId="0" fontId="15" fillId="3" borderId="5" xfId="0" applyNumberFormat="1" applyFont="1" applyFill="1" applyBorder="1" applyAlignment="1" applyProtection="1">
      <alignment horizontal="left" vertical="top"/>
    </xf>
    <xf numFmtId="0" fontId="15" fillId="0" borderId="5" xfId="0" applyNumberFormat="1" applyFont="1" applyFill="1" applyBorder="1" applyAlignment="1" applyProtection="1">
      <alignment horizontal="left" vertical="top" wrapText="1"/>
    </xf>
    <xf numFmtId="0" fontId="15" fillId="3" borderId="5" xfId="0" applyNumberFormat="1" applyFont="1" applyFill="1" applyBorder="1" applyAlignment="1" applyProtection="1">
      <alignment horizontal="left" vertical="top" wrapText="1"/>
    </xf>
    <xf numFmtId="0" fontId="26" fillId="3" borderId="5" xfId="3" applyNumberFormat="1" applyFont="1" applyFill="1" applyBorder="1" applyAlignment="1" applyProtection="1">
      <alignment horizontal="center" vertical="center"/>
      <protection locked="0"/>
    </xf>
    <xf numFmtId="0" fontId="28" fillId="3" borderId="2" xfId="0" applyNumberFormat="1" applyFont="1" applyFill="1" applyBorder="1" applyAlignment="1" applyProtection="1">
      <alignment horizontal="center" vertical="center"/>
    </xf>
    <xf numFmtId="0" fontId="15" fillId="3" borderId="2" xfId="0" applyNumberFormat="1" applyFont="1" applyFill="1" applyBorder="1" applyAlignment="1" applyProtection="1">
      <alignment horizontal="center" vertical="center"/>
    </xf>
    <xf numFmtId="0" fontId="26" fillId="3" borderId="33" xfId="3" applyNumberFormat="1" applyFont="1" applyFill="1" applyBorder="1" applyAlignment="1" applyProtection="1">
      <alignment horizontal="center" vertical="center"/>
      <protection locked="0"/>
    </xf>
    <xf numFmtId="0" fontId="26" fillId="3" borderId="3" xfId="0" applyNumberFormat="1" applyFont="1" applyFill="1" applyBorder="1" applyAlignment="1" applyProtection="1">
      <alignment horizontal="center" vertical="center"/>
    </xf>
    <xf numFmtId="0" fontId="26" fillId="3" borderId="14" xfId="0" applyNumberFormat="1" applyFont="1" applyFill="1" applyBorder="1" applyAlignment="1" applyProtection="1">
      <alignment horizontal="center" vertical="center"/>
    </xf>
    <xf numFmtId="0" fontId="27" fillId="3" borderId="14" xfId="0" applyNumberFormat="1" applyFont="1" applyFill="1" applyBorder="1" applyAlignment="1" applyProtection="1">
      <alignment horizontal="center" vertical="center"/>
    </xf>
    <xf numFmtId="0" fontId="15" fillId="3" borderId="3" xfId="0" applyNumberFormat="1" applyFont="1" applyFill="1" applyBorder="1" applyAlignment="1" applyProtection="1">
      <alignment horizontal="center" vertical="center"/>
    </xf>
    <xf numFmtId="0" fontId="26" fillId="3" borderId="28" xfId="0" applyNumberFormat="1" applyFont="1" applyFill="1" applyBorder="1" applyAlignment="1" applyProtection="1">
      <alignment horizontal="center" vertical="center"/>
    </xf>
    <xf numFmtId="0" fontId="28" fillId="3" borderId="33" xfId="0" applyNumberFormat="1" applyFont="1" applyFill="1" applyBorder="1" applyAlignment="1" applyProtection="1">
      <alignment horizontal="center" vertical="center"/>
    </xf>
    <xf numFmtId="0" fontId="26" fillId="3" borderId="26" xfId="3" applyNumberFormat="1" applyFont="1" applyFill="1" applyBorder="1" applyAlignment="1" applyProtection="1">
      <alignment horizontal="center" vertical="center"/>
      <protection locked="0"/>
    </xf>
    <xf numFmtId="0" fontId="15" fillId="3" borderId="4" xfId="3" applyNumberFormat="1" applyFont="1" applyFill="1" applyBorder="1" applyAlignment="1" applyProtection="1">
      <alignment horizontal="center" vertical="center"/>
      <protection locked="0"/>
    </xf>
    <xf numFmtId="0" fontId="15" fillId="3" borderId="27" xfId="0" applyNumberFormat="1" applyFont="1" applyFill="1" applyBorder="1" applyAlignment="1" applyProtection="1">
      <alignment horizontal="center" vertical="center"/>
    </xf>
    <xf numFmtId="0" fontId="15" fillId="3" borderId="4" xfId="0" applyNumberFormat="1" applyFont="1" applyFill="1" applyBorder="1" applyAlignment="1" applyProtection="1">
      <alignment horizontal="center" vertical="center"/>
    </xf>
    <xf numFmtId="0" fontId="26" fillId="3" borderId="16" xfId="0" applyNumberFormat="1" applyFont="1" applyFill="1" applyBorder="1" applyAlignment="1" applyProtection="1">
      <alignment horizontal="center" vertical="center"/>
    </xf>
    <xf numFmtId="0" fontId="15" fillId="3" borderId="26" xfId="0" applyNumberFormat="1" applyFont="1" applyFill="1" applyBorder="1" applyAlignment="1" applyProtection="1">
      <alignment horizontal="center" vertical="center"/>
    </xf>
    <xf numFmtId="0" fontId="15" fillId="0" borderId="16" xfId="0" applyNumberFormat="1" applyFont="1" applyFill="1" applyBorder="1" applyAlignment="1" applyProtection="1">
      <alignment horizontal="center" vertical="center"/>
    </xf>
    <xf numFmtId="0" fontId="5" fillId="3" borderId="15" xfId="0" applyNumberFormat="1" applyFont="1" applyFill="1" applyBorder="1" applyAlignment="1" applyProtection="1">
      <alignment horizontal="center" vertical="center"/>
    </xf>
    <xf numFmtId="0" fontId="26" fillId="3" borderId="38" xfId="3" applyNumberFormat="1" applyFont="1" applyFill="1" applyBorder="1" applyAlignment="1" applyProtection="1">
      <alignment horizontal="center" vertical="center"/>
      <protection locked="0"/>
    </xf>
    <xf numFmtId="0" fontId="26" fillId="3" borderId="36" xfId="0" applyNumberFormat="1" applyFont="1" applyFill="1" applyBorder="1" applyAlignment="1" applyProtection="1">
      <alignment horizontal="center" vertical="center"/>
    </xf>
    <xf numFmtId="0" fontId="26" fillId="3" borderId="13" xfId="0" applyNumberFormat="1" applyFont="1" applyFill="1" applyBorder="1" applyAlignment="1" applyProtection="1">
      <alignment horizontal="center" vertical="center"/>
    </xf>
    <xf numFmtId="0" fontId="15" fillId="3" borderId="15" xfId="0" applyNumberFormat="1" applyFont="1" applyFill="1" applyBorder="1" applyAlignment="1" applyProtection="1">
      <alignment horizontal="center" vertical="center"/>
    </xf>
    <xf numFmtId="0" fontId="27" fillId="3" borderId="13" xfId="0" applyNumberFormat="1" applyFont="1" applyFill="1" applyBorder="1" applyAlignment="1" applyProtection="1">
      <alignment horizontal="center" vertical="center"/>
    </xf>
    <xf numFmtId="0" fontId="15" fillId="3" borderId="43" xfId="0" applyNumberFormat="1" applyFont="1" applyFill="1" applyBorder="1" applyAlignment="1" applyProtection="1">
      <alignment horizontal="center" vertical="center"/>
    </xf>
    <xf numFmtId="0" fontId="15" fillId="3" borderId="36" xfId="0" applyNumberFormat="1" applyFont="1" applyFill="1" applyBorder="1" applyAlignment="1" applyProtection="1">
      <alignment horizontal="center" vertical="center"/>
    </xf>
    <xf numFmtId="0" fontId="15" fillId="3" borderId="37" xfId="0" applyNumberFormat="1" applyFont="1" applyFill="1" applyBorder="1" applyAlignment="1" applyProtection="1">
      <alignment horizontal="center" vertical="center"/>
    </xf>
    <xf numFmtId="0" fontId="15" fillId="3" borderId="35" xfId="0" applyNumberFormat="1" applyFont="1" applyFill="1" applyBorder="1" applyAlignment="1" applyProtection="1">
      <alignment horizontal="center" vertical="center"/>
    </xf>
    <xf numFmtId="0" fontId="26" fillId="3" borderId="35" xfId="0" applyNumberFormat="1" applyFont="1" applyFill="1" applyBorder="1" applyAlignment="1" applyProtection="1">
      <alignment horizontal="center" vertical="center"/>
    </xf>
    <xf numFmtId="0" fontId="26" fillId="3" borderId="15" xfId="0" applyNumberFormat="1" applyFont="1" applyFill="1" applyBorder="1" applyAlignment="1" applyProtection="1">
      <alignment horizontal="center" vertical="center"/>
    </xf>
    <xf numFmtId="0" fontId="28" fillId="3" borderId="38" xfId="0" applyNumberFormat="1" applyFont="1" applyFill="1" applyBorder="1" applyAlignment="1" applyProtection="1">
      <alignment horizontal="center" vertical="center"/>
    </xf>
    <xf numFmtId="0" fontId="15" fillId="3" borderId="39" xfId="0" applyNumberFormat="1" applyFont="1" applyFill="1" applyBorder="1" applyAlignment="1" applyProtection="1">
      <alignment horizontal="center" vertical="center"/>
    </xf>
    <xf numFmtId="164" fontId="26" fillId="3" borderId="35" xfId="0" applyNumberFormat="1" applyFont="1" applyFill="1" applyBorder="1" applyAlignment="1" applyProtection="1">
      <alignment horizontal="center" vertical="center"/>
    </xf>
    <xf numFmtId="164" fontId="26" fillId="3" borderId="43" xfId="0" applyNumberFormat="1" applyFont="1" applyFill="1" applyBorder="1" applyAlignment="1" applyProtection="1">
      <alignment horizontal="center" vertical="center"/>
    </xf>
    <xf numFmtId="0" fontId="15" fillId="0" borderId="15" xfId="0" applyNumberFormat="1" applyFont="1" applyFill="1" applyBorder="1" applyAlignment="1" applyProtection="1">
      <alignment horizontal="center" vertical="center"/>
    </xf>
    <xf numFmtId="0" fontId="15" fillId="3" borderId="48" xfId="0" applyNumberFormat="1" applyFont="1" applyFill="1" applyBorder="1" applyAlignment="1" applyProtection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26" fillId="3" borderId="43" xfId="0" applyNumberFormat="1" applyFont="1" applyFill="1" applyBorder="1" applyAlignment="1" applyProtection="1">
      <alignment horizontal="center" vertical="center"/>
    </xf>
    <xf numFmtId="0" fontId="15" fillId="3" borderId="38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26" fillId="3" borderId="37" xfId="0" applyNumberFormat="1" applyFont="1" applyFill="1" applyBorder="1" applyAlignment="1" applyProtection="1">
      <alignment horizontal="center" vertical="center"/>
    </xf>
    <xf numFmtId="0" fontId="27" fillId="3" borderId="15" xfId="0" applyNumberFormat="1" applyFont="1" applyFill="1" applyBorder="1" applyAlignment="1" applyProtection="1">
      <alignment horizontal="center" vertical="center"/>
    </xf>
    <xf numFmtId="0" fontId="28" fillId="3" borderId="39" xfId="0" applyNumberFormat="1" applyFont="1" applyFill="1" applyBorder="1" applyAlignment="1" applyProtection="1">
      <alignment horizontal="center" vertical="center"/>
    </xf>
    <xf numFmtId="0" fontId="26" fillId="0" borderId="33" xfId="0" applyNumberFormat="1" applyFont="1" applyFill="1" applyBorder="1" applyAlignment="1" applyProtection="1">
      <alignment horizontal="center" vertical="center"/>
    </xf>
    <xf numFmtId="0" fontId="26" fillId="0" borderId="14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/>
    </xf>
    <xf numFmtId="0" fontId="26" fillId="0" borderId="28" xfId="0" applyNumberFormat="1" applyFont="1" applyFill="1" applyBorder="1" applyAlignment="1" applyProtection="1">
      <alignment horizontal="center" vertical="center"/>
    </xf>
    <xf numFmtId="0" fontId="26" fillId="3" borderId="33" xfId="0" applyNumberFormat="1" applyFont="1" applyFill="1" applyBorder="1" applyAlignment="1" applyProtection="1">
      <alignment horizontal="center" vertical="center" wrapText="1"/>
    </xf>
    <xf numFmtId="0" fontId="15" fillId="3" borderId="16" xfId="3" applyNumberFormat="1" applyFont="1" applyFill="1" applyBorder="1" applyAlignment="1" applyProtection="1">
      <alignment horizontal="center" vertical="center"/>
      <protection locked="0"/>
    </xf>
    <xf numFmtId="0" fontId="26" fillId="3" borderId="30" xfId="3" applyNumberFormat="1" applyFont="1" applyFill="1" applyBorder="1" applyAlignment="1" applyProtection="1">
      <alignment horizontal="center" vertical="center"/>
      <protection locked="0"/>
    </xf>
    <xf numFmtId="0" fontId="15" fillId="3" borderId="32" xfId="0" applyFont="1" applyFill="1" applyBorder="1" applyAlignment="1">
      <alignment horizontal="center" vertical="center" wrapText="1"/>
    </xf>
    <xf numFmtId="0" fontId="26" fillId="3" borderId="30" xfId="0" applyNumberFormat="1" applyFont="1" applyFill="1" applyBorder="1" applyAlignment="1" applyProtection="1">
      <alignment horizontal="center" vertical="center"/>
    </xf>
    <xf numFmtId="0" fontId="15" fillId="3" borderId="34" xfId="0" applyNumberFormat="1" applyFont="1" applyFill="1" applyBorder="1" applyAlignment="1" applyProtection="1">
      <alignment horizontal="center" vertical="center"/>
    </xf>
    <xf numFmtId="0" fontId="15" fillId="3" borderId="46" xfId="0" applyNumberFormat="1" applyFont="1" applyFill="1" applyBorder="1" applyAlignment="1" applyProtection="1">
      <alignment horizontal="center" vertical="center"/>
    </xf>
    <xf numFmtId="0" fontId="15" fillId="0" borderId="34" xfId="0" applyNumberFormat="1" applyFont="1" applyFill="1" applyBorder="1" applyAlignment="1" applyProtection="1">
      <alignment horizontal="center" vertical="center"/>
    </xf>
    <xf numFmtId="0" fontId="15" fillId="0" borderId="46" xfId="0" applyNumberFormat="1" applyFont="1" applyFill="1" applyBorder="1" applyAlignment="1" applyProtection="1">
      <alignment horizontal="center" vertical="center"/>
    </xf>
    <xf numFmtId="0" fontId="26" fillId="0" borderId="30" xfId="0" applyNumberFormat="1" applyFont="1" applyFill="1" applyBorder="1" applyAlignment="1" applyProtection="1">
      <alignment horizontal="center" vertical="center"/>
    </xf>
    <xf numFmtId="0" fontId="15" fillId="3" borderId="32" xfId="0" applyNumberFormat="1" applyFont="1" applyFill="1" applyBorder="1" applyAlignment="1" applyProtection="1">
      <alignment horizontal="center" vertical="center"/>
    </xf>
    <xf numFmtId="0" fontId="31" fillId="3" borderId="18" xfId="3" applyNumberFormat="1" applyFont="1" applyFill="1" applyBorder="1" applyAlignment="1" applyProtection="1">
      <alignment horizontal="center" vertical="center"/>
      <protection locked="0"/>
    </xf>
    <xf numFmtId="0" fontId="31" fillId="3" borderId="29" xfId="3" applyNumberFormat="1" applyFont="1" applyFill="1" applyBorder="1" applyAlignment="1" applyProtection="1">
      <alignment horizontal="center" vertical="center"/>
      <protection locked="0"/>
    </xf>
    <xf numFmtId="0" fontId="31" fillId="0" borderId="18" xfId="3" applyNumberFormat="1" applyFont="1" applyFill="1" applyBorder="1" applyAlignment="1" applyProtection="1">
      <alignment horizontal="center" vertical="center"/>
      <protection locked="0"/>
    </xf>
    <xf numFmtId="0" fontId="26" fillId="0" borderId="18" xfId="3" applyNumberFormat="1" applyFont="1" applyFill="1" applyBorder="1" applyAlignment="1" applyProtection="1">
      <alignment horizontal="center" vertical="center"/>
      <protection locked="0"/>
    </xf>
    <xf numFmtId="0" fontId="26" fillId="0" borderId="29" xfId="3" applyNumberFormat="1" applyFont="1" applyFill="1" applyBorder="1" applyAlignment="1" applyProtection="1">
      <alignment horizontal="center" vertical="center"/>
      <protection locked="0"/>
    </xf>
    <xf numFmtId="0" fontId="27" fillId="3" borderId="31" xfId="0" applyNumberFormat="1" applyFont="1" applyFill="1" applyBorder="1" applyAlignment="1" applyProtection="1">
      <alignment horizontal="center" vertical="center"/>
    </xf>
    <xf numFmtId="0" fontId="15" fillId="0" borderId="27" xfId="0" applyNumberFormat="1" applyFont="1" applyFill="1" applyBorder="1" applyAlignment="1" applyProtection="1">
      <alignment horizontal="center" vertical="center"/>
    </xf>
    <xf numFmtId="0" fontId="26" fillId="0" borderId="26" xfId="0" applyNumberFormat="1" applyFont="1" applyFill="1" applyBorder="1" applyAlignment="1" applyProtection="1">
      <alignment horizontal="center" vertical="center"/>
    </xf>
    <xf numFmtId="0" fontId="15" fillId="0" borderId="28" xfId="0" applyNumberFormat="1" applyFont="1" applyFill="1" applyBorder="1" applyAlignment="1" applyProtection="1">
      <alignment horizontal="center" vertical="center"/>
    </xf>
    <xf numFmtId="0" fontId="27" fillId="3" borderId="16" xfId="0" applyNumberFormat="1" applyFont="1" applyFill="1" applyBorder="1" applyAlignment="1" applyProtection="1">
      <alignment horizontal="center" vertical="center"/>
    </xf>
    <xf numFmtId="0" fontId="28" fillId="3" borderId="26" xfId="0" applyNumberFormat="1" applyFont="1" applyFill="1" applyBorder="1" applyAlignment="1" applyProtection="1">
      <alignment horizontal="center" vertical="center"/>
    </xf>
    <xf numFmtId="0" fontId="15" fillId="0" borderId="35" xfId="0" applyNumberFormat="1" applyFont="1" applyFill="1" applyBorder="1" applyAlignment="1" applyProtection="1">
      <alignment horizontal="center" vertical="center"/>
    </xf>
    <xf numFmtId="0" fontId="15" fillId="0" borderId="43" xfId="0" applyNumberFormat="1" applyFont="1" applyFill="1" applyBorder="1" applyAlignment="1" applyProtection="1">
      <alignment horizontal="center" vertical="center"/>
    </xf>
    <xf numFmtId="0" fontId="26" fillId="0" borderId="39" xfId="0" applyNumberFormat="1" applyFont="1" applyFill="1" applyBorder="1" applyAlignment="1" applyProtection="1">
      <alignment horizontal="center" vertical="center"/>
    </xf>
    <xf numFmtId="0" fontId="26" fillId="3" borderId="32" xfId="0" applyNumberFormat="1" applyFont="1" applyFill="1" applyBorder="1" applyAlignment="1" applyProtection="1">
      <alignment horizontal="center" vertical="center"/>
    </xf>
    <xf numFmtId="0" fontId="26" fillId="3" borderId="34" xfId="0" applyNumberFormat="1" applyFont="1" applyFill="1" applyBorder="1" applyAlignment="1" applyProtection="1">
      <alignment horizontal="center" vertical="center"/>
    </xf>
    <xf numFmtId="0" fontId="27" fillId="3" borderId="34" xfId="0" applyNumberFormat="1" applyFont="1" applyFill="1" applyBorder="1" applyAlignment="1" applyProtection="1">
      <alignment horizontal="center" vertical="center"/>
    </xf>
    <xf numFmtId="0" fontId="31" fillId="0" borderId="29" xfId="3" applyNumberFormat="1" applyFont="1" applyFill="1" applyBorder="1" applyAlignment="1" applyProtection="1">
      <alignment horizontal="center" vertical="center"/>
      <protection locked="0"/>
    </xf>
    <xf numFmtId="0" fontId="15" fillId="0" borderId="3" xfId="0" applyNumberFormat="1" applyFont="1" applyFill="1" applyBorder="1" applyAlignment="1" applyProtection="1">
      <alignment horizontal="center" vertical="center"/>
    </xf>
    <xf numFmtId="0" fontId="15" fillId="0" borderId="4" xfId="3" applyNumberFormat="1" applyFont="1" applyFill="1" applyBorder="1" applyAlignment="1" applyProtection="1">
      <alignment horizontal="center" vertical="center"/>
      <protection locked="0"/>
    </xf>
    <xf numFmtId="0" fontId="26" fillId="0" borderId="3" xfId="0" applyNumberFormat="1" applyFont="1" applyFill="1" applyBorder="1" applyAlignment="1" applyProtection="1">
      <alignment horizontal="center" vertical="center"/>
    </xf>
    <xf numFmtId="0" fontId="26" fillId="0" borderId="36" xfId="0" applyNumberFormat="1" applyFont="1" applyFill="1" applyBorder="1" applyAlignment="1" applyProtection="1">
      <alignment horizontal="center" vertical="center"/>
    </xf>
    <xf numFmtId="0" fontId="26" fillId="0" borderId="37" xfId="0" applyNumberFormat="1" applyFont="1" applyFill="1" applyBorder="1" applyAlignment="1" applyProtection="1">
      <alignment horizontal="center" vertical="center"/>
    </xf>
    <xf numFmtId="0" fontId="26" fillId="0" borderId="31" xfId="0" applyNumberFormat="1" applyFont="1" applyFill="1" applyBorder="1" applyAlignment="1" applyProtection="1">
      <alignment horizontal="center" vertical="center"/>
    </xf>
    <xf numFmtId="0" fontId="26" fillId="0" borderId="38" xfId="0" applyNumberFormat="1" applyFont="1" applyFill="1" applyBorder="1" applyAlignment="1" applyProtection="1">
      <alignment horizontal="center" vertical="center"/>
    </xf>
    <xf numFmtId="0" fontId="26" fillId="3" borderId="55" xfId="0" applyNumberFormat="1" applyFont="1" applyFill="1" applyBorder="1" applyAlignment="1" applyProtection="1">
      <alignment horizontal="left" vertical="center"/>
    </xf>
    <xf numFmtId="0" fontId="26" fillId="3" borderId="56" xfId="0" applyNumberFormat="1" applyFont="1" applyFill="1" applyBorder="1" applyAlignment="1" applyProtection="1">
      <alignment horizontal="left" vertical="top" wrapText="1"/>
    </xf>
    <xf numFmtId="0" fontId="26" fillId="3" borderId="58" xfId="3" applyNumberFormat="1" applyFont="1" applyFill="1" applyBorder="1" applyAlignment="1" applyProtection="1">
      <alignment horizontal="center" vertical="center"/>
      <protection locked="0"/>
    </xf>
    <xf numFmtId="0" fontId="15" fillId="3" borderId="13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53" xfId="0" applyNumberFormat="1" applyFont="1" applyFill="1" applyBorder="1" applyAlignment="1" applyProtection="1">
      <alignment horizontal="center" vertical="center"/>
    </xf>
    <xf numFmtId="0" fontId="26" fillId="3" borderId="25" xfId="0" applyNumberFormat="1" applyFont="1" applyFill="1" applyBorder="1" applyAlignment="1" applyProtection="1">
      <alignment horizontal="center" vertical="center"/>
    </xf>
    <xf numFmtId="0" fontId="26" fillId="3" borderId="45" xfId="0" applyNumberFormat="1" applyFont="1" applyFill="1" applyBorder="1" applyAlignment="1" applyProtection="1">
      <alignment horizontal="center" vertical="center"/>
    </xf>
    <xf numFmtId="0" fontId="26" fillId="3" borderId="59" xfId="0" applyNumberFormat="1" applyFont="1" applyFill="1" applyBorder="1" applyAlignment="1" applyProtection="1">
      <alignment horizontal="center" vertical="center"/>
    </xf>
    <xf numFmtId="0" fontId="26" fillId="3" borderId="56" xfId="0" applyNumberFormat="1" applyFont="1" applyFill="1" applyBorder="1" applyAlignment="1" applyProtection="1">
      <alignment horizontal="center" vertical="center"/>
    </xf>
    <xf numFmtId="0" fontId="26" fillId="3" borderId="57" xfId="0" applyNumberFormat="1" applyFont="1" applyFill="1" applyBorder="1" applyAlignment="1" applyProtection="1">
      <alignment horizontal="center" vertical="center"/>
    </xf>
    <xf numFmtId="0" fontId="26" fillId="3" borderId="55" xfId="0" applyNumberFormat="1" applyFont="1" applyFill="1" applyBorder="1" applyAlignment="1" applyProtection="1">
      <alignment horizontal="center" vertical="center"/>
    </xf>
    <xf numFmtId="0" fontId="26" fillId="3" borderId="58" xfId="0" applyNumberFormat="1" applyFont="1" applyFill="1" applyBorder="1" applyAlignment="1" applyProtection="1">
      <alignment horizontal="center" vertical="center"/>
    </xf>
    <xf numFmtId="0" fontId="26" fillId="3" borderId="25" xfId="3" applyNumberFormat="1" applyFont="1" applyFill="1" applyBorder="1" applyAlignment="1" applyProtection="1">
      <alignment horizontal="center" vertical="center"/>
      <protection locked="0"/>
    </xf>
    <xf numFmtId="0" fontId="26" fillId="3" borderId="20" xfId="3" applyNumberFormat="1" applyFont="1" applyFill="1" applyBorder="1" applyAlignment="1" applyProtection="1">
      <alignment horizontal="center" vertical="center"/>
      <protection locked="0"/>
    </xf>
    <xf numFmtId="0" fontId="26" fillId="3" borderId="55" xfId="3" applyNumberFormat="1" applyFont="1" applyFill="1" applyBorder="1" applyAlignment="1" applyProtection="1">
      <alignment horizontal="center" vertical="center"/>
      <protection locked="0"/>
    </xf>
    <xf numFmtId="0" fontId="26" fillId="3" borderId="56" xfId="3" applyNumberFormat="1" applyFont="1" applyFill="1" applyBorder="1" applyAlignment="1" applyProtection="1">
      <alignment horizontal="center" vertical="center"/>
      <protection locked="0"/>
    </xf>
    <xf numFmtId="0" fontId="26" fillId="3" borderId="59" xfId="3" applyNumberFormat="1" applyFont="1" applyFill="1" applyBorder="1" applyAlignment="1" applyProtection="1">
      <alignment horizontal="center" vertical="center"/>
      <protection locked="0"/>
    </xf>
    <xf numFmtId="0" fontId="26" fillId="3" borderId="57" xfId="3" applyNumberFormat="1" applyFont="1" applyFill="1" applyBorder="1" applyAlignment="1" applyProtection="1">
      <alignment horizontal="center" vertical="center"/>
      <protection locked="0"/>
    </xf>
    <xf numFmtId="3" fontId="5" fillId="3" borderId="55" xfId="0" applyNumberFormat="1" applyFont="1" applyFill="1" applyBorder="1" applyAlignment="1" applyProtection="1">
      <alignment horizontal="center" vertical="center"/>
    </xf>
    <xf numFmtId="0" fontId="5" fillId="0" borderId="59" xfId="0" applyNumberFormat="1" applyFont="1" applyFill="1" applyBorder="1" applyAlignment="1" applyProtection="1">
      <alignment horizontal="center" vertical="center"/>
    </xf>
    <xf numFmtId="0" fontId="5" fillId="3" borderId="20" xfId="0" applyNumberFormat="1" applyFont="1" applyFill="1" applyBorder="1" applyAlignment="1" applyProtection="1">
      <alignment horizontal="center" vertical="center"/>
    </xf>
    <xf numFmtId="0" fontId="5" fillId="3" borderId="58" xfId="0" applyNumberFormat="1" applyFont="1" applyFill="1" applyBorder="1" applyAlignment="1" applyProtection="1">
      <alignment horizontal="center" vertical="center"/>
    </xf>
    <xf numFmtId="0" fontId="5" fillId="0" borderId="55" xfId="0" applyNumberFormat="1" applyFont="1" applyFill="1" applyBorder="1" applyAlignment="1" applyProtection="1">
      <alignment horizontal="center" vertical="center"/>
    </xf>
    <xf numFmtId="0" fontId="5" fillId="0" borderId="56" xfId="0" applyNumberFormat="1" applyFont="1" applyFill="1" applyBorder="1" applyAlignment="1" applyProtection="1">
      <alignment horizontal="center" vertical="center"/>
    </xf>
    <xf numFmtId="0" fontId="5" fillId="0" borderId="58" xfId="0" applyNumberFormat="1" applyFont="1" applyFill="1" applyBorder="1" applyAlignment="1" applyProtection="1">
      <alignment horizontal="center" vertical="center"/>
    </xf>
    <xf numFmtId="164" fontId="26" fillId="3" borderId="55" xfId="0" applyNumberFormat="1" applyFont="1" applyFill="1" applyBorder="1" applyAlignment="1" applyProtection="1">
      <alignment horizontal="center" vertical="center"/>
    </xf>
    <xf numFmtId="164" fontId="26" fillId="3" borderId="57" xfId="0" applyNumberFormat="1" applyFont="1" applyFill="1" applyBorder="1" applyAlignment="1" applyProtection="1">
      <alignment horizontal="center" vertical="center"/>
    </xf>
    <xf numFmtId="164" fontId="26" fillId="3" borderId="56" xfId="0" applyNumberFormat="1" applyFont="1" applyFill="1" applyBorder="1" applyAlignment="1" applyProtection="1">
      <alignment horizontal="center" vertical="center"/>
    </xf>
    <xf numFmtId="164" fontId="26" fillId="3" borderId="58" xfId="0" applyNumberFormat="1" applyFont="1" applyFill="1" applyBorder="1" applyAlignment="1" applyProtection="1">
      <alignment horizontal="center" vertical="center"/>
    </xf>
    <xf numFmtId="164" fontId="26" fillId="3" borderId="59" xfId="0" applyNumberFormat="1" applyFont="1" applyFill="1" applyBorder="1" applyAlignment="1" applyProtection="1">
      <alignment horizontal="center" vertical="center"/>
    </xf>
    <xf numFmtId="3" fontId="26" fillId="3" borderId="38" xfId="0" applyNumberFormat="1" applyFont="1" applyFill="1" applyBorder="1" applyAlignment="1" applyProtection="1">
      <alignment horizontal="center" vertical="center"/>
    </xf>
    <xf numFmtId="3" fontId="26" fillId="3" borderId="2" xfId="0" applyNumberFormat="1" applyFont="1" applyFill="1" applyBorder="1" applyAlignment="1" applyProtection="1">
      <alignment horizontal="center" vertical="center"/>
    </xf>
    <xf numFmtId="3" fontId="26" fillId="3" borderId="39" xfId="0" applyNumberFormat="1" applyFont="1" applyFill="1" applyBorder="1" applyAlignment="1" applyProtection="1">
      <alignment horizontal="center" vertical="center"/>
    </xf>
    <xf numFmtId="3" fontId="26" fillId="3" borderId="33" xfId="0" applyNumberFormat="1" applyFont="1" applyFill="1" applyBorder="1" applyAlignment="1" applyProtection="1">
      <alignment horizontal="center" vertical="center"/>
    </xf>
    <xf numFmtId="0" fontId="26" fillId="3" borderId="0" xfId="0" applyNumberFormat="1" applyFont="1" applyFill="1" applyBorder="1" applyAlignment="1" applyProtection="1">
      <alignment horizontal="center" vertical="center"/>
    </xf>
    <xf numFmtId="0" fontId="15" fillId="0" borderId="37" xfId="0" applyNumberFormat="1" applyFont="1" applyFill="1" applyBorder="1" applyAlignment="1" applyProtection="1">
      <alignment horizontal="center" vertical="center"/>
    </xf>
    <xf numFmtId="0" fontId="43" fillId="3" borderId="1" xfId="0" applyNumberFormat="1" applyFont="1" applyFill="1" applyBorder="1" applyAlignment="1" applyProtection="1">
      <alignment horizontal="left" vertical="top"/>
    </xf>
    <xf numFmtId="0" fontId="43" fillId="3" borderId="1" xfId="0" applyNumberFormat="1" applyFont="1" applyFill="1" applyBorder="1" applyAlignment="1" applyProtection="1">
      <alignment horizontal="center" vertical="center"/>
    </xf>
    <xf numFmtId="0" fontId="43" fillId="3" borderId="14" xfId="0" applyNumberFormat="1" applyFont="1" applyFill="1" applyBorder="1" applyAlignment="1" applyProtection="1">
      <alignment horizontal="center" vertical="center"/>
    </xf>
    <xf numFmtId="0" fontId="43" fillId="3" borderId="13" xfId="0" applyNumberFormat="1" applyFont="1" applyFill="1" applyBorder="1" applyAlignment="1" applyProtection="1">
      <alignment horizontal="center" vertical="center"/>
    </xf>
    <xf numFmtId="0" fontId="43" fillId="3" borderId="15" xfId="0" applyNumberFormat="1" applyFont="1" applyFill="1" applyBorder="1" applyAlignment="1" applyProtection="1">
      <alignment horizontal="center" vertical="center"/>
    </xf>
    <xf numFmtId="0" fontId="43" fillId="3" borderId="34" xfId="0" applyNumberFormat="1" applyFont="1" applyFill="1" applyBorder="1" applyAlignment="1" applyProtection="1">
      <alignment horizontal="center" vertical="center"/>
    </xf>
    <xf numFmtId="0" fontId="43" fillId="3" borderId="1" xfId="0" applyNumberFormat="1" applyFont="1" applyFill="1" applyBorder="1" applyAlignment="1" applyProtection="1">
      <alignment horizontal="left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  <xf numFmtId="0" fontId="15" fillId="3" borderId="13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3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0" borderId="19" xfId="3" applyNumberFormat="1" applyFont="1" applyFill="1" applyBorder="1" applyAlignment="1" applyProtection="1">
      <alignment horizontal="center" vertical="center"/>
      <protection locked="0"/>
    </xf>
    <xf numFmtId="0" fontId="26" fillId="0" borderId="30" xfId="3" applyNumberFormat="1" applyFont="1" applyFill="1" applyBorder="1" applyAlignment="1" applyProtection="1">
      <alignment horizontal="center" vertical="center"/>
      <protection locked="0"/>
    </xf>
    <xf numFmtId="0" fontId="26" fillId="0" borderId="45" xfId="3" applyNumberFormat="1" applyFont="1" applyFill="1" applyBorder="1" applyAlignment="1" applyProtection="1">
      <alignment horizontal="center" vertical="center"/>
      <protection locked="0"/>
    </xf>
    <xf numFmtId="0" fontId="26" fillId="0" borderId="20" xfId="0" applyNumberFormat="1" applyFont="1" applyFill="1" applyBorder="1" applyAlignment="1" applyProtection="1">
      <alignment horizontal="center" vertical="center"/>
    </xf>
    <xf numFmtId="3" fontId="26" fillId="3" borderId="31" xfId="0" applyNumberFormat="1" applyFont="1" applyFill="1" applyBorder="1" applyAlignment="1" applyProtection="1">
      <alignment horizontal="center" vertical="center"/>
    </xf>
    <xf numFmtId="0" fontId="6" fillId="0" borderId="32" xfId="0" applyNumberFormat="1" applyFont="1" applyFill="1" applyBorder="1" applyAlignment="1" applyProtection="1">
      <alignment horizontal="left" vertical="center"/>
    </xf>
    <xf numFmtId="0" fontId="6" fillId="0" borderId="34" xfId="0" applyNumberFormat="1" applyFont="1" applyFill="1" applyBorder="1" applyAlignment="1" applyProtection="1">
      <alignment horizontal="left" vertical="center"/>
    </xf>
    <xf numFmtId="0" fontId="6" fillId="0" borderId="54" xfId="0" applyNumberFormat="1" applyFont="1" applyFill="1" applyBorder="1" applyAlignment="1" applyProtection="1">
      <alignment horizontal="left" vertical="center"/>
    </xf>
    <xf numFmtId="0" fontId="6" fillId="0" borderId="34" xfId="0" applyNumberFormat="1" applyFont="1" applyFill="1" applyBorder="1" applyAlignment="1" applyProtection="1">
      <alignment horizontal="left" vertical="center" wrapText="1"/>
    </xf>
    <xf numFmtId="0" fontId="6" fillId="0" borderId="52" xfId="0" applyNumberFormat="1" applyFont="1" applyFill="1" applyBorder="1" applyAlignment="1" applyProtection="1">
      <alignment horizontal="left" vertical="center"/>
    </xf>
    <xf numFmtId="0" fontId="6" fillId="0" borderId="17" xfId="0" applyNumberFormat="1" applyFont="1" applyFill="1" applyBorder="1" applyAlignment="1" applyProtection="1">
      <alignment horizontal="left" vertical="center"/>
    </xf>
    <xf numFmtId="0" fontId="6" fillId="0" borderId="32" xfId="0" applyNumberFormat="1" applyFont="1" applyFill="1" applyBorder="1" applyAlignment="1" applyProtection="1">
      <alignment horizontal="left" vertical="center" wrapText="1"/>
    </xf>
    <xf numFmtId="0" fontId="6" fillId="0" borderId="61" xfId="0" applyNumberFormat="1" applyFont="1" applyFill="1" applyBorder="1" applyAlignment="1" applyProtection="1">
      <alignment horizontal="left" vertical="center"/>
    </xf>
    <xf numFmtId="0" fontId="6" fillId="0" borderId="19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>
      <alignment horizontal="left" vertical="center"/>
    </xf>
    <xf numFmtId="0" fontId="42" fillId="0" borderId="45" xfId="0" applyNumberFormat="1" applyFont="1" applyFill="1" applyBorder="1" applyAlignment="1" applyProtection="1">
      <alignment horizontal="left" vertical="center" wrapText="1"/>
    </xf>
    <xf numFmtId="3" fontId="26" fillId="3" borderId="25" xfId="0" applyNumberFormat="1" applyFont="1" applyFill="1" applyBorder="1" applyAlignment="1" applyProtection="1">
      <alignment horizontal="center" vertical="center"/>
    </xf>
    <xf numFmtId="164" fontId="26" fillId="3" borderId="60" xfId="0" applyNumberFormat="1" applyFont="1" applyFill="1" applyBorder="1" applyAlignment="1" applyProtection="1">
      <alignment horizontal="center" vertical="center"/>
    </xf>
    <xf numFmtId="0" fontId="15" fillId="3" borderId="52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26" fillId="3" borderId="31" xfId="3" applyNumberFormat="1" applyFont="1" applyFill="1" applyBorder="1" applyAlignment="1" applyProtection="1">
      <alignment horizontal="center" vertical="center"/>
      <protection locked="0"/>
    </xf>
    <xf numFmtId="0" fontId="26" fillId="3" borderId="60" xfId="0" applyNumberFormat="1" applyFont="1" applyFill="1" applyBorder="1" applyAlignment="1" applyProtection="1">
      <alignment horizontal="center" vertical="center"/>
    </xf>
    <xf numFmtId="0" fontId="15" fillId="3" borderId="17" xfId="0" applyNumberFormat="1" applyFont="1" applyFill="1" applyBorder="1" applyAlignment="1" applyProtection="1">
      <alignment horizontal="center" vertical="center"/>
    </xf>
    <xf numFmtId="0" fontId="15" fillId="0" borderId="17" xfId="0" applyNumberFormat="1" applyFont="1" applyFill="1" applyBorder="1" applyAlignment="1" applyProtection="1">
      <alignment horizontal="center" vertical="center"/>
    </xf>
    <xf numFmtId="0" fontId="15" fillId="0" borderId="53" xfId="0" applyNumberFormat="1" applyFont="1" applyFill="1" applyBorder="1" applyAlignment="1" applyProtection="1">
      <alignment horizontal="center" vertical="center"/>
    </xf>
    <xf numFmtId="0" fontId="15" fillId="0" borderId="52" xfId="0" applyFont="1" applyFill="1" applyBorder="1" applyAlignment="1">
      <alignment horizontal="center" vertical="center" wrapText="1"/>
    </xf>
    <xf numFmtId="0" fontId="26" fillId="3" borderId="50" xfId="3" applyNumberFormat="1" applyFont="1" applyFill="1" applyBorder="1" applyAlignment="1" applyProtection="1">
      <alignment horizontal="center" vertical="center"/>
      <protection locked="0"/>
    </xf>
    <xf numFmtId="0" fontId="15" fillId="7" borderId="46" xfId="0" applyNumberFormat="1" applyFont="1" applyFill="1" applyBorder="1" applyAlignment="1" applyProtection="1">
      <alignment horizontal="center" vertical="center"/>
    </xf>
    <xf numFmtId="3" fontId="26" fillId="7" borderId="30" xfId="0" applyNumberFormat="1" applyFont="1" applyFill="1" applyBorder="1" applyAlignment="1" applyProtection="1">
      <alignment horizontal="center" vertical="center"/>
    </xf>
    <xf numFmtId="164" fontId="26" fillId="7" borderId="45" xfId="0" applyNumberFormat="1" applyFont="1" applyFill="1" applyBorder="1" applyAlignment="1" applyProtection="1">
      <alignment horizontal="center" vertical="center"/>
    </xf>
    <xf numFmtId="0" fontId="26" fillId="7" borderId="30" xfId="3" applyNumberFormat="1" applyFont="1" applyFill="1" applyBorder="1" applyAlignment="1" applyProtection="1">
      <alignment horizontal="center" vertical="center"/>
      <protection locked="0"/>
    </xf>
    <xf numFmtId="0" fontId="15" fillId="7" borderId="32" xfId="0" applyFont="1" applyFill="1" applyBorder="1" applyAlignment="1">
      <alignment horizontal="center" vertical="center" wrapText="1"/>
    </xf>
    <xf numFmtId="0" fontId="15" fillId="7" borderId="34" xfId="0" applyFont="1" applyFill="1" applyBorder="1" applyAlignment="1">
      <alignment horizontal="center" vertical="center" wrapText="1"/>
    </xf>
    <xf numFmtId="0" fontId="26" fillId="7" borderId="30" xfId="0" applyNumberFormat="1" applyFont="1" applyFill="1" applyBorder="1" applyAlignment="1" applyProtection="1">
      <alignment horizontal="center" vertical="center"/>
    </xf>
    <xf numFmtId="0" fontId="26" fillId="7" borderId="45" xfId="3" applyNumberFormat="1" applyFont="1" applyFill="1" applyBorder="1" applyAlignment="1" applyProtection="1">
      <alignment horizontal="center" vertical="center"/>
      <protection locked="0"/>
    </xf>
    <xf numFmtId="0" fontId="26" fillId="7" borderId="45" xfId="0" applyNumberFormat="1" applyFont="1" applyFill="1" applyBorder="1" applyAlignment="1" applyProtection="1">
      <alignment horizontal="center" vertical="center"/>
    </xf>
    <xf numFmtId="0" fontId="15" fillId="7" borderId="34" xfId="0" applyNumberFormat="1" applyFont="1" applyFill="1" applyBorder="1" applyAlignment="1" applyProtection="1">
      <alignment horizontal="center" vertical="center"/>
    </xf>
    <xf numFmtId="164" fontId="26" fillId="3" borderId="20" xfId="0" applyNumberFormat="1" applyFont="1" applyFill="1" applyBorder="1" applyAlignment="1" applyProtection="1">
      <alignment horizontal="center" vertical="center"/>
    </xf>
    <xf numFmtId="0" fontId="26" fillId="3" borderId="28" xfId="0" applyNumberFormat="1" applyFont="1" applyFill="1" applyBorder="1" applyAlignment="1" applyProtection="1">
      <alignment horizontal="center" vertical="top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  <xf numFmtId="0" fontId="15" fillId="3" borderId="13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 wrapText="1"/>
    </xf>
    <xf numFmtId="0" fontId="5" fillId="0" borderId="57" xfId="0" applyNumberFormat="1" applyFont="1" applyFill="1" applyBorder="1" applyAlignment="1" applyProtection="1">
      <alignment horizontal="center" vertical="top"/>
    </xf>
    <xf numFmtId="0" fontId="5" fillId="0" borderId="33" xfId="0" applyNumberFormat="1" applyFont="1" applyFill="1" applyBorder="1" applyAlignment="1" applyProtection="1">
      <alignment horizontal="center" vertical="top"/>
    </xf>
    <xf numFmtId="0" fontId="6" fillId="0" borderId="3" xfId="0" applyNumberFormat="1" applyFont="1" applyFill="1" applyBorder="1" applyAlignment="1" applyProtection="1">
      <alignment horizontal="center" vertical="top"/>
    </xf>
    <xf numFmtId="0" fontId="6" fillId="0" borderId="14" xfId="0" applyNumberFormat="1" applyFont="1" applyFill="1" applyBorder="1" applyAlignment="1" applyProtection="1">
      <alignment horizontal="center" vertical="top"/>
    </xf>
    <xf numFmtId="0" fontId="5" fillId="0" borderId="14" xfId="0" applyNumberFormat="1" applyFont="1" applyFill="1" applyBorder="1" applyAlignment="1" applyProtection="1">
      <alignment horizontal="center" vertical="top"/>
    </xf>
    <xf numFmtId="0" fontId="15" fillId="3" borderId="14" xfId="0" applyNumberFormat="1" applyFont="1" applyFill="1" applyBorder="1" applyAlignment="1" applyProtection="1">
      <alignment horizontal="center" vertical="top"/>
    </xf>
    <xf numFmtId="0" fontId="15" fillId="3" borderId="3" xfId="0" applyNumberFormat="1" applyFont="1" applyFill="1" applyBorder="1" applyAlignment="1" applyProtection="1">
      <alignment horizontal="center" vertical="top"/>
    </xf>
    <xf numFmtId="0" fontId="15" fillId="3" borderId="28" xfId="0" applyNumberFormat="1" applyFont="1" applyFill="1" applyBorder="1" applyAlignment="1" applyProtection="1">
      <alignment horizontal="center" vertical="top"/>
    </xf>
    <xf numFmtId="0" fontId="43" fillId="3" borderId="14" xfId="0" applyNumberFormat="1" applyFont="1" applyFill="1" applyBorder="1" applyAlignment="1" applyProtection="1">
      <alignment horizontal="center" vertical="top"/>
    </xf>
    <xf numFmtId="0" fontId="26" fillId="3" borderId="3" xfId="0" applyNumberFormat="1" applyFont="1" applyFill="1" applyBorder="1" applyAlignment="1" applyProtection="1">
      <alignment horizontal="center" vertical="top"/>
    </xf>
    <xf numFmtId="0" fontId="26" fillId="3" borderId="14" xfId="0" applyNumberFormat="1" applyFont="1" applyFill="1" applyBorder="1" applyAlignment="1" applyProtection="1">
      <alignment horizontal="center" vertical="top"/>
    </xf>
    <xf numFmtId="0" fontId="29" fillId="3" borderId="14" xfId="0" applyNumberFormat="1" applyFont="1" applyFill="1" applyBorder="1" applyAlignment="1" applyProtection="1">
      <alignment horizontal="center" vertical="top"/>
    </xf>
    <xf numFmtId="0" fontId="30" fillId="3" borderId="8" xfId="0" applyFont="1" applyFill="1" applyBorder="1"/>
    <xf numFmtId="0" fontId="32" fillId="0" borderId="8" xfId="0" applyFont="1" applyBorder="1"/>
    <xf numFmtId="0" fontId="41" fillId="0" borderId="8" xfId="0" applyFont="1" applyBorder="1"/>
    <xf numFmtId="0" fontId="28" fillId="3" borderId="8" xfId="0" applyFont="1" applyFill="1" applyBorder="1"/>
    <xf numFmtId="0" fontId="27" fillId="3" borderId="8" xfId="0" applyFont="1" applyFill="1" applyBorder="1"/>
    <xf numFmtId="0" fontId="15" fillId="3" borderId="8" xfId="0" applyFont="1" applyFill="1" applyBorder="1"/>
    <xf numFmtId="0" fontId="26" fillId="3" borderId="1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3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30" fillId="4" borderId="16" xfId="3" applyNumberFormat="1" applyFont="1" applyFill="1" applyBorder="1" applyAlignment="1" applyProtection="1">
      <alignment horizontal="left" vertical="center" wrapText="1"/>
      <protection locked="0"/>
    </xf>
    <xf numFmtId="0" fontId="44" fillId="4" borderId="16" xfId="3" applyNumberFormat="1" applyFont="1" applyFill="1" applyBorder="1" applyAlignment="1" applyProtection="1">
      <alignment horizontal="left" vertical="center" wrapText="1"/>
      <protection locked="0"/>
    </xf>
    <xf numFmtId="0" fontId="15" fillId="3" borderId="12" xfId="0" applyNumberFormat="1" applyFont="1" applyFill="1" applyBorder="1" applyAlignment="1" applyProtection="1">
      <alignment horizontal="center" vertical="center" wrapText="1"/>
    </xf>
    <xf numFmtId="0" fontId="15" fillId="3" borderId="5" xfId="3" applyNumberFormat="1" applyFont="1" applyFill="1" applyBorder="1" applyAlignment="1" applyProtection="1">
      <alignment horizontal="center" vertical="center"/>
      <protection locked="0"/>
    </xf>
    <xf numFmtId="0" fontId="15" fillId="3" borderId="5" xfId="0" applyNumberFormat="1" applyFont="1" applyFill="1" applyBorder="1" applyAlignment="1" applyProtection="1">
      <alignment horizontal="center" vertical="center" wrapText="1"/>
    </xf>
    <xf numFmtId="0" fontId="15" fillId="3" borderId="12" xfId="3" applyNumberFormat="1" applyFont="1" applyFill="1" applyBorder="1" applyAlignment="1" applyProtection="1">
      <alignment horizontal="center" vertical="center"/>
      <protection locked="0"/>
    </xf>
    <xf numFmtId="0" fontId="26" fillId="3" borderId="5" xfId="0" applyNumberFormat="1" applyFont="1" applyFill="1" applyBorder="1" applyAlignment="1" applyProtection="1">
      <alignment horizontal="center" vertical="center" wrapText="1"/>
    </xf>
    <xf numFmtId="0" fontId="30" fillId="4" borderId="13" xfId="3" applyNumberFormat="1" applyFont="1" applyFill="1" applyBorder="1" applyAlignment="1" applyProtection="1">
      <alignment horizontal="center" vertical="center" wrapText="1"/>
      <protection locked="0"/>
    </xf>
    <xf numFmtId="0" fontId="30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30" fillId="4" borderId="1" xfId="3" applyNumberFormat="1" applyFont="1" applyFill="1" applyBorder="1" applyAlignment="1" applyProtection="1">
      <alignment horizontal="center" vertical="center"/>
      <protection locked="0"/>
    </xf>
    <xf numFmtId="0" fontId="30" fillId="4" borderId="1" xfId="3" applyNumberFormat="1" applyFont="1" applyFill="1" applyBorder="1" applyAlignment="1">
      <alignment horizontal="center" vertical="center"/>
    </xf>
    <xf numFmtId="0" fontId="44" fillId="4" borderId="1" xfId="3" applyNumberFormat="1" applyFont="1" applyFill="1" applyBorder="1" applyAlignment="1" applyProtection="1">
      <alignment horizontal="center" vertical="center"/>
      <protection locked="0"/>
    </xf>
    <xf numFmtId="0" fontId="44" fillId="4" borderId="1" xfId="3" applyNumberFormat="1" applyFont="1" applyFill="1" applyBorder="1" applyAlignment="1">
      <alignment horizontal="center" vertical="center"/>
    </xf>
    <xf numFmtId="0" fontId="43" fillId="7" borderId="32" xfId="0" applyFont="1" applyFill="1" applyBorder="1" applyAlignment="1">
      <alignment horizontal="center" vertical="center" wrapText="1"/>
    </xf>
    <xf numFmtId="0" fontId="44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31" fillId="4" borderId="26" xfId="3" applyNumberFormat="1" applyFont="1" applyFill="1" applyBorder="1" applyAlignment="1" applyProtection="1">
      <alignment horizontal="left" vertical="center" wrapText="1"/>
      <protection locked="0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3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5" xfId="0" applyFont="1" applyFill="1" applyBorder="1"/>
    <xf numFmtId="0" fontId="26" fillId="0" borderId="1" xfId="0" applyNumberFormat="1" applyFont="1" applyFill="1" applyBorder="1" applyAlignment="1" applyProtection="1">
      <alignment horizontal="center" vertical="center"/>
    </xf>
    <xf numFmtId="0" fontId="26" fillId="0" borderId="1" xfId="3" applyNumberFormat="1" applyFont="1" applyFill="1" applyBorder="1" applyAlignment="1" applyProtection="1">
      <alignment horizontal="center" vertical="center"/>
      <protection locked="0"/>
    </xf>
    <xf numFmtId="0" fontId="15" fillId="7" borderId="1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top"/>
    </xf>
    <xf numFmtId="0" fontId="26" fillId="0" borderId="22" xfId="0" applyNumberFormat="1" applyFont="1" applyFill="1" applyBorder="1" applyAlignment="1" applyProtection="1">
      <alignment horizontal="center" vertical="center"/>
    </xf>
    <xf numFmtId="0" fontId="26" fillId="0" borderId="74" xfId="0" applyNumberFormat="1" applyFont="1" applyFill="1" applyBorder="1" applyAlignment="1" applyProtection="1">
      <alignment horizontal="center" vertical="center"/>
    </xf>
    <xf numFmtId="0" fontId="26" fillId="0" borderId="23" xfId="0" applyNumberFormat="1" applyFont="1" applyFill="1" applyBorder="1" applyAlignment="1" applyProtection="1">
      <alignment horizontal="center" vertical="center"/>
    </xf>
    <xf numFmtId="0" fontId="26" fillId="7" borderId="74" xfId="0" applyNumberFormat="1" applyFont="1" applyFill="1" applyBorder="1" applyAlignment="1" applyProtection="1">
      <alignment horizontal="center" vertical="center"/>
    </xf>
    <xf numFmtId="0" fontId="26" fillId="0" borderId="24" xfId="0" applyNumberFormat="1" applyFont="1" applyFill="1" applyBorder="1" applyAlignment="1" applyProtection="1">
      <alignment horizontal="center" vertical="center"/>
    </xf>
    <xf numFmtId="0" fontId="26" fillId="0" borderId="21" xfId="0" applyNumberFormat="1" applyFont="1" applyFill="1" applyBorder="1" applyAlignment="1" applyProtection="1">
      <alignment horizontal="center" vertical="center"/>
    </xf>
    <xf numFmtId="0" fontId="26" fillId="0" borderId="75" xfId="0" applyNumberFormat="1" applyFont="1" applyFill="1" applyBorder="1" applyAlignment="1" applyProtection="1">
      <alignment horizontal="center" vertical="center"/>
    </xf>
    <xf numFmtId="0" fontId="26" fillId="0" borderId="76" xfId="0" applyNumberFormat="1" applyFont="1" applyFill="1" applyBorder="1" applyAlignment="1" applyProtection="1">
      <alignment horizontal="center" vertical="center"/>
    </xf>
    <xf numFmtId="0" fontId="30" fillId="4" borderId="1" xfId="3" applyNumberFormat="1" applyFont="1" applyFill="1" applyBorder="1" applyAlignment="1" applyProtection="1">
      <alignment horizontal="left" vertical="top"/>
      <protection locked="0"/>
    </xf>
    <xf numFmtId="0" fontId="31" fillId="4" borderId="2" xfId="3" applyNumberFormat="1" applyFont="1" applyFill="1" applyBorder="1" applyAlignment="1">
      <alignment horizontal="center" vertical="center"/>
    </xf>
    <xf numFmtId="0" fontId="15" fillId="0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19" xfId="3" applyNumberFormat="1" applyFont="1" applyFill="1" applyBorder="1" applyAlignment="1" applyProtection="1">
      <alignment horizontal="center" vertical="center"/>
      <protection locked="0"/>
    </xf>
    <xf numFmtId="0" fontId="15" fillId="3" borderId="36" xfId="9" applyFont="1" applyFill="1" applyBorder="1" applyAlignment="1" applyProtection="1">
      <alignment horizontal="center" vertical="center"/>
    </xf>
    <xf numFmtId="0" fontId="29" fillId="3" borderId="12" xfId="0" applyNumberFormat="1" applyFont="1" applyFill="1" applyBorder="1" applyAlignment="1" applyProtection="1">
      <alignment horizontal="center" vertical="center"/>
    </xf>
    <xf numFmtId="0" fontId="15" fillId="3" borderId="4" xfId="9" applyFont="1" applyFill="1" applyBorder="1" applyAlignment="1" applyProtection="1">
      <alignment horizontal="center" vertical="center"/>
    </xf>
    <xf numFmtId="0" fontId="15" fillId="3" borderId="51" xfId="9" applyFont="1" applyFill="1" applyBorder="1" applyAlignment="1" applyProtection="1">
      <alignment horizontal="center" vertical="center"/>
    </xf>
    <xf numFmtId="3" fontId="15" fillId="3" borderId="32" xfId="0" applyNumberFormat="1" applyFont="1" applyFill="1" applyBorder="1" applyAlignment="1" applyProtection="1">
      <alignment horizontal="center" vertical="center"/>
    </xf>
    <xf numFmtId="0" fontId="29" fillId="3" borderId="19" xfId="0" applyNumberFormat="1" applyFont="1" applyFill="1" applyBorder="1" applyAlignment="1" applyProtection="1">
      <alignment horizontal="center" vertical="center"/>
    </xf>
    <xf numFmtId="3" fontId="15" fillId="3" borderId="72" xfId="0" applyNumberFormat="1" applyFont="1" applyFill="1" applyBorder="1" applyAlignment="1" applyProtection="1">
      <alignment horizontal="center" vertical="center"/>
    </xf>
    <xf numFmtId="3" fontId="15" fillId="7" borderId="64" xfId="0" applyNumberFormat="1" applyFont="1" applyFill="1" applyBorder="1" applyAlignment="1" applyProtection="1">
      <alignment horizontal="center" vertical="center"/>
    </xf>
    <xf numFmtId="3" fontId="15" fillId="3" borderId="73" xfId="0" applyNumberFormat="1" applyFont="1" applyFill="1" applyBorder="1" applyAlignment="1" applyProtection="1">
      <alignment horizontal="center" vertical="center"/>
    </xf>
    <xf numFmtId="0" fontId="15" fillId="0" borderId="63" xfId="0" applyFont="1" applyFill="1" applyBorder="1" applyAlignment="1" applyProtection="1">
      <alignment horizontal="center" vertical="center"/>
    </xf>
    <xf numFmtId="0" fontId="26" fillId="3" borderId="3" xfId="9" applyFont="1" applyFill="1" applyBorder="1" applyAlignment="1" applyProtection="1">
      <alignment horizontal="center" vertical="center"/>
    </xf>
    <xf numFmtId="0" fontId="29" fillId="3" borderId="36" xfId="0" applyNumberFormat="1" applyFont="1" applyFill="1" applyBorder="1" applyAlignment="1" applyProtection="1">
      <alignment horizontal="center" vertical="center"/>
    </xf>
    <xf numFmtId="0" fontId="29" fillId="3" borderId="37" xfId="0" applyNumberFormat="1" applyFont="1" applyFill="1" applyBorder="1" applyAlignment="1" applyProtection="1">
      <alignment horizontal="center" vertical="center"/>
    </xf>
    <xf numFmtId="0" fontId="29" fillId="3" borderId="32" xfId="0" applyNumberFormat="1" applyFont="1" applyFill="1" applyBorder="1" applyAlignment="1" applyProtection="1">
      <alignment horizontal="center" vertical="center"/>
    </xf>
    <xf numFmtId="0" fontId="15" fillId="0" borderId="61" xfId="0" applyNumberFormat="1" applyFont="1" applyFill="1" applyBorder="1" applyAlignment="1" applyProtection="1">
      <alignment horizontal="center" vertical="center"/>
    </xf>
    <xf numFmtId="0" fontId="15" fillId="0" borderId="40" xfId="0" applyNumberFormat="1" applyFont="1" applyFill="1" applyBorder="1" applyAlignment="1" applyProtection="1">
      <alignment horizontal="center" vertical="center"/>
    </xf>
    <xf numFmtId="0" fontId="15" fillId="3" borderId="13" xfId="9" applyFont="1" applyFill="1" applyBorder="1" applyAlignment="1" applyProtection="1">
      <alignment horizontal="center" vertical="center"/>
    </xf>
    <xf numFmtId="0" fontId="29" fillId="3" borderId="1" xfId="0" applyNumberFormat="1" applyFont="1" applyFill="1" applyBorder="1" applyAlignment="1" applyProtection="1">
      <alignment horizontal="center" vertical="center"/>
    </xf>
    <xf numFmtId="0" fontId="15" fillId="3" borderId="16" xfId="9" applyFont="1" applyFill="1" applyBorder="1" applyAlignment="1" applyProtection="1">
      <alignment horizontal="center" vertical="center"/>
    </xf>
    <xf numFmtId="0" fontId="15" fillId="3" borderId="47" xfId="9" applyFont="1" applyFill="1" applyBorder="1" applyAlignment="1" applyProtection="1">
      <alignment horizontal="center" vertical="center"/>
    </xf>
    <xf numFmtId="0" fontId="29" fillId="3" borderId="18" xfId="0" applyNumberFormat="1" applyFont="1" applyFill="1" applyBorder="1" applyAlignment="1" applyProtection="1">
      <alignment horizontal="center" vertical="center"/>
    </xf>
    <xf numFmtId="0" fontId="15" fillId="0" borderId="67" xfId="0" applyFont="1" applyFill="1" applyBorder="1" applyAlignment="1" applyProtection="1">
      <alignment horizontal="center" vertical="center"/>
    </xf>
    <xf numFmtId="0" fontId="26" fillId="3" borderId="14" xfId="9" applyFont="1" applyFill="1" applyBorder="1" applyAlignment="1" applyProtection="1">
      <alignment horizontal="center" vertical="center"/>
    </xf>
    <xf numFmtId="0" fontId="29" fillId="3" borderId="13" xfId="0" applyNumberFormat="1" applyFont="1" applyFill="1" applyBorder="1" applyAlignment="1" applyProtection="1">
      <alignment horizontal="center" vertical="center"/>
    </xf>
    <xf numFmtId="0" fontId="29" fillId="3" borderId="15" xfId="0" applyNumberFormat="1" applyFont="1" applyFill="1" applyBorder="1" applyAlignment="1" applyProtection="1">
      <alignment horizontal="center" vertical="center"/>
    </xf>
    <xf numFmtId="0" fontId="29" fillId="3" borderId="34" xfId="0" applyNumberFormat="1" applyFont="1" applyFill="1" applyBorder="1" applyAlignment="1" applyProtection="1">
      <alignment horizontal="center" vertical="center"/>
    </xf>
    <xf numFmtId="0" fontId="15" fillId="0" borderId="52" xfId="0" applyNumberFormat="1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center" vertical="center"/>
    </xf>
    <xf numFmtId="0" fontId="15" fillId="0" borderId="69" xfId="0" applyFont="1" applyFill="1" applyBorder="1" applyAlignment="1" applyProtection="1">
      <alignment horizontal="center" vertical="center"/>
    </xf>
    <xf numFmtId="0" fontId="15" fillId="0" borderId="70" xfId="0" applyFont="1" applyFill="1" applyBorder="1" applyAlignment="1" applyProtection="1">
      <alignment horizontal="center" vertical="center"/>
    </xf>
    <xf numFmtId="0" fontId="15" fillId="3" borderId="1" xfId="9" applyFont="1" applyFill="1" applyBorder="1" applyAlignment="1" applyProtection="1">
      <alignment horizontal="center" vertical="center"/>
    </xf>
    <xf numFmtId="0" fontId="48" fillId="0" borderId="1" xfId="0" applyFont="1" applyBorder="1"/>
    <xf numFmtId="0" fontId="15" fillId="3" borderId="15" xfId="9" applyFont="1" applyFill="1" applyBorder="1" applyAlignment="1" applyProtection="1">
      <alignment horizontal="center" vertical="center"/>
    </xf>
    <xf numFmtId="0" fontId="15" fillId="3" borderId="65" xfId="9" applyFont="1" applyFill="1" applyBorder="1" applyAlignment="1" applyProtection="1">
      <alignment horizontal="center" vertical="center"/>
    </xf>
    <xf numFmtId="0" fontId="29" fillId="3" borderId="17" xfId="0" applyNumberFormat="1" applyFont="1" applyFill="1" applyBorder="1" applyAlignment="1" applyProtection="1">
      <alignment horizontal="center" vertical="center"/>
    </xf>
    <xf numFmtId="164" fontId="15" fillId="0" borderId="17" xfId="3" applyNumberFormat="1" applyFont="1" applyFill="1" applyBorder="1" applyAlignment="1" applyProtection="1">
      <alignment horizontal="center" vertical="center"/>
      <protection locked="0"/>
    </xf>
    <xf numFmtId="164" fontId="15" fillId="0" borderId="37" xfId="3" applyNumberFormat="1" applyFont="1" applyFill="1" applyBorder="1" applyAlignment="1" applyProtection="1">
      <alignment horizontal="center" vertical="center"/>
      <protection locked="0"/>
    </xf>
    <xf numFmtId="0" fontId="26" fillId="3" borderId="36" xfId="9" applyFont="1" applyFill="1" applyBorder="1" applyAlignment="1" applyProtection="1">
      <alignment horizontal="center" vertical="center"/>
    </xf>
    <xf numFmtId="0" fontId="15" fillId="3" borderId="12" xfId="0" applyNumberFormat="1" applyFont="1" applyFill="1" applyBorder="1" applyAlignment="1" applyProtection="1">
      <alignment horizontal="center" vertical="top"/>
    </xf>
    <xf numFmtId="0" fontId="15" fillId="3" borderId="12" xfId="9" applyFont="1" applyFill="1" applyBorder="1" applyAlignment="1" applyProtection="1">
      <alignment horizontal="center" vertical="center"/>
    </xf>
    <xf numFmtId="0" fontId="26" fillId="3" borderId="12" xfId="9" applyFont="1" applyFill="1" applyBorder="1" applyAlignment="1" applyProtection="1">
      <alignment horizontal="center" vertical="center"/>
    </xf>
    <xf numFmtId="0" fontId="26" fillId="3" borderId="37" xfId="9" applyFont="1" applyFill="1" applyBorder="1" applyAlignment="1" applyProtection="1">
      <alignment horizontal="center" vertical="center"/>
    </xf>
    <xf numFmtId="164" fontId="29" fillId="3" borderId="19" xfId="0" applyNumberFormat="1" applyFont="1" applyFill="1" applyBorder="1" applyAlignment="1" applyProtection="1">
      <alignment horizontal="center" vertical="center"/>
    </xf>
    <xf numFmtId="0" fontId="15" fillId="0" borderId="12" xfId="0" applyFont="1" applyFill="1" applyBorder="1" applyAlignment="1" applyProtection="1">
      <alignment horizontal="center" vertical="center"/>
    </xf>
    <xf numFmtId="164" fontId="29" fillId="3" borderId="52" xfId="0" applyNumberFormat="1" applyFont="1" applyFill="1" applyBorder="1" applyAlignment="1" applyProtection="1">
      <alignment horizontal="center" vertical="center"/>
    </xf>
    <xf numFmtId="164" fontId="29" fillId="3" borderId="37" xfId="0" applyNumberFormat="1" applyFont="1" applyFill="1" applyBorder="1" applyAlignment="1" applyProtection="1">
      <alignment horizontal="center" vertical="center"/>
    </xf>
    <xf numFmtId="164" fontId="29" fillId="3" borderId="32" xfId="0" applyNumberFormat="1" applyFont="1" applyFill="1" applyBorder="1" applyAlignment="1" applyProtection="1">
      <alignment horizontal="center" vertical="center"/>
    </xf>
    <xf numFmtId="164" fontId="15" fillId="0" borderId="15" xfId="3" applyNumberFormat="1" applyFont="1" applyFill="1" applyBorder="1" applyAlignment="1" applyProtection="1">
      <alignment horizontal="center" vertical="center"/>
      <protection locked="0"/>
    </xf>
    <xf numFmtId="164" fontId="49" fillId="3" borderId="19" xfId="0" applyNumberFormat="1" applyFont="1" applyFill="1" applyBorder="1" applyAlignment="1" applyProtection="1">
      <alignment horizontal="center" vertical="center"/>
    </xf>
    <xf numFmtId="164" fontId="49" fillId="3" borderId="52" xfId="0" applyNumberFormat="1" applyFont="1" applyFill="1" applyBorder="1" applyAlignment="1" applyProtection="1">
      <alignment horizontal="center" vertical="center"/>
    </xf>
    <xf numFmtId="164" fontId="49" fillId="3" borderId="37" xfId="0" applyNumberFormat="1" applyFont="1" applyFill="1" applyBorder="1" applyAlignment="1" applyProtection="1">
      <alignment horizontal="center" vertical="center"/>
    </xf>
    <xf numFmtId="0" fontId="15" fillId="3" borderId="19" xfId="0" applyNumberFormat="1" applyFont="1" applyFill="1" applyBorder="1" applyAlignment="1" applyProtection="1">
      <alignment horizontal="center" vertical="center"/>
    </xf>
    <xf numFmtId="164" fontId="49" fillId="3" borderId="32" xfId="0" applyNumberFormat="1" applyFont="1" applyFill="1" applyBorder="1" applyAlignment="1" applyProtection="1">
      <alignment horizontal="center" vertical="center"/>
    </xf>
    <xf numFmtId="0" fontId="15" fillId="0" borderId="68" xfId="0" applyNumberFormat="1" applyFont="1" applyFill="1" applyBorder="1" applyAlignment="1" applyProtection="1">
      <alignment horizontal="center" vertical="center"/>
    </xf>
    <xf numFmtId="0" fontId="45" fillId="0" borderId="1" xfId="0" applyNumberFormat="1" applyFont="1" applyFill="1" applyBorder="1" applyAlignment="1" applyProtection="1">
      <alignment horizontal="center" vertical="center"/>
    </xf>
    <xf numFmtId="0" fontId="45" fillId="0" borderId="18" xfId="0" applyNumberFormat="1" applyFont="1" applyFill="1" applyBorder="1" applyAlignment="1" applyProtection="1">
      <alignment horizontal="center" vertical="center"/>
    </xf>
    <xf numFmtId="0" fontId="15" fillId="0" borderId="71" xfId="0" applyFont="1" applyFill="1" applyBorder="1" applyAlignment="1" applyProtection="1">
      <alignment horizontal="center" vertical="center"/>
    </xf>
    <xf numFmtId="0" fontId="26" fillId="3" borderId="19" xfId="9" applyFont="1" applyFill="1" applyBorder="1" applyAlignment="1" applyProtection="1">
      <alignment horizontal="center" vertical="center"/>
    </xf>
    <xf numFmtId="0" fontId="45" fillId="0" borderId="17" xfId="0" applyNumberFormat="1" applyFont="1" applyFill="1" applyBorder="1" applyAlignment="1" applyProtection="1">
      <alignment horizontal="center" vertical="center"/>
    </xf>
    <xf numFmtId="0" fontId="45" fillId="0" borderId="15" xfId="0" applyNumberFormat="1" applyFont="1" applyFill="1" applyBorder="1" applyAlignment="1" applyProtection="1">
      <alignment horizontal="center" vertical="center"/>
    </xf>
    <xf numFmtId="0" fontId="43" fillId="6" borderId="32" xfId="0" applyNumberFormat="1" applyFont="1" applyFill="1" applyBorder="1" applyAlignment="1" applyProtection="1">
      <alignment horizontal="right" vertical="center"/>
    </xf>
    <xf numFmtId="0" fontId="43" fillId="3" borderId="19" xfId="0" applyNumberFormat="1" applyFont="1" applyFill="1" applyBorder="1" applyAlignment="1" applyProtection="1">
      <alignment horizontal="right" vertical="center"/>
    </xf>
    <xf numFmtId="0" fontId="43" fillId="3" borderId="32" xfId="0" applyNumberFormat="1" applyFont="1" applyFill="1" applyBorder="1" applyAlignment="1" applyProtection="1">
      <alignment horizontal="right" vertical="center"/>
    </xf>
    <xf numFmtId="0" fontId="45" fillId="0" borderId="34" xfId="0" applyNumberFormat="1" applyFont="1" applyFill="1" applyBorder="1" applyAlignment="1" applyProtection="1">
      <alignment horizontal="center" vertical="center"/>
    </xf>
    <xf numFmtId="0" fontId="43" fillId="3" borderId="44" xfId="9" applyFont="1" applyFill="1" applyBorder="1" applyAlignment="1" applyProtection="1">
      <alignment horizontal="center" vertical="center"/>
    </xf>
    <xf numFmtId="0" fontId="45" fillId="0" borderId="12" xfId="0" applyNumberFormat="1" applyFont="1" applyFill="1" applyBorder="1" applyAlignment="1" applyProtection="1">
      <alignment horizontal="center" vertical="center"/>
    </xf>
    <xf numFmtId="0" fontId="43" fillId="3" borderId="7" xfId="9" applyFont="1" applyFill="1" applyBorder="1" applyAlignment="1" applyProtection="1">
      <alignment horizontal="center" vertical="center"/>
    </xf>
    <xf numFmtId="0" fontId="43" fillId="3" borderId="62" xfId="9" applyFont="1" applyFill="1" applyBorder="1" applyAlignment="1" applyProtection="1">
      <alignment horizontal="center" vertical="center"/>
    </xf>
    <xf numFmtId="3" fontId="43" fillId="3" borderId="49" xfId="0" applyNumberFormat="1" applyFont="1" applyFill="1" applyBorder="1" applyAlignment="1" applyProtection="1">
      <alignment horizontal="center" vertical="center"/>
    </xf>
    <xf numFmtId="0" fontId="45" fillId="0" borderId="19" xfId="0" applyNumberFormat="1" applyFont="1" applyFill="1" applyBorder="1" applyAlignment="1" applyProtection="1">
      <alignment horizontal="center" vertical="center"/>
    </xf>
    <xf numFmtId="0" fontId="43" fillId="3" borderId="60" xfId="0" applyFont="1" applyFill="1" applyBorder="1" applyAlignment="1" applyProtection="1">
      <alignment horizontal="center" vertical="center"/>
    </xf>
    <xf numFmtId="0" fontId="43" fillId="3" borderId="66" xfId="0" applyFont="1" applyFill="1" applyBorder="1" applyAlignment="1" applyProtection="1">
      <alignment horizontal="center" vertical="center"/>
    </xf>
    <xf numFmtId="0" fontId="50" fillId="3" borderId="0" xfId="9" applyFont="1" applyFill="1" applyBorder="1" applyAlignment="1" applyProtection="1">
      <alignment horizontal="center" vertical="center"/>
    </xf>
    <xf numFmtId="0" fontId="45" fillId="0" borderId="52" xfId="0" applyNumberFormat="1" applyFont="1" applyFill="1" applyBorder="1" applyAlignment="1" applyProtection="1">
      <alignment horizontal="center" vertical="center"/>
    </xf>
    <xf numFmtId="0" fontId="45" fillId="0" borderId="37" xfId="0" applyNumberFormat="1" applyFont="1" applyFill="1" applyBorder="1" applyAlignment="1" applyProtection="1">
      <alignment horizontal="center" vertical="center"/>
    </xf>
    <xf numFmtId="0" fontId="43" fillId="6" borderId="49" xfId="0" applyNumberFormat="1" applyFont="1" applyFill="1" applyBorder="1" applyAlignment="1" applyProtection="1">
      <alignment horizontal="right" vertical="center"/>
    </xf>
    <xf numFmtId="0" fontId="45" fillId="0" borderId="45" xfId="0" applyNumberFormat="1" applyFont="1" applyFill="1" applyBorder="1" applyAlignment="1" applyProtection="1">
      <alignment horizontal="center" vertical="center"/>
    </xf>
    <xf numFmtId="0" fontId="43" fillId="3" borderId="60" xfId="0" applyNumberFormat="1" applyFont="1" applyFill="1" applyBorder="1" applyAlignment="1" applyProtection="1">
      <alignment horizontal="center" vertical="center"/>
    </xf>
    <xf numFmtId="0" fontId="43" fillId="3" borderId="58" xfId="0" applyNumberFormat="1" applyFont="1" applyFill="1" applyBorder="1" applyAlignment="1" applyProtection="1">
      <alignment horizontal="center" vertical="center"/>
    </xf>
    <xf numFmtId="0" fontId="26" fillId="3" borderId="38" xfId="0" applyNumberFormat="1" applyFont="1" applyFill="1" applyBorder="1" applyAlignment="1" applyProtection="1">
      <alignment horizontal="center" vertical="top"/>
    </xf>
    <xf numFmtId="0" fontId="26" fillId="3" borderId="2" xfId="0" applyNumberFormat="1" applyFont="1" applyFill="1" applyBorder="1" applyAlignment="1" applyProtection="1">
      <alignment horizontal="center" vertical="top"/>
    </xf>
    <xf numFmtId="3" fontId="26" fillId="3" borderId="30" xfId="0" applyNumberFormat="1" applyFont="1" applyFill="1" applyBorder="1" applyAlignment="1" applyProtection="1">
      <alignment horizontal="center" vertical="center"/>
    </xf>
    <xf numFmtId="3" fontId="26" fillId="5" borderId="50" xfId="0" applyNumberFormat="1" applyFont="1" applyFill="1" applyBorder="1" applyAlignment="1" applyProtection="1">
      <alignment horizontal="center" vertical="center"/>
    </xf>
    <xf numFmtId="3" fontId="26" fillId="5" borderId="31" xfId="0" applyNumberFormat="1" applyFont="1" applyFill="1" applyBorder="1" applyAlignment="1" applyProtection="1">
      <alignment horizontal="center" vertical="center"/>
    </xf>
    <xf numFmtId="3" fontId="26" fillId="5" borderId="30" xfId="0" applyNumberFormat="1" applyFont="1" applyFill="1" applyBorder="1" applyAlignment="1" applyProtection="1">
      <alignment horizontal="center" vertical="center"/>
    </xf>
    <xf numFmtId="3" fontId="26" fillId="3" borderId="55" xfId="0" applyNumberFormat="1" applyFont="1" applyFill="1" applyBorder="1" applyAlignment="1" applyProtection="1">
      <alignment horizontal="center" vertical="center"/>
    </xf>
    <xf numFmtId="3" fontId="26" fillId="3" borderId="58" xfId="0" applyNumberFormat="1" applyFont="1" applyFill="1" applyBorder="1" applyAlignment="1" applyProtection="1">
      <alignment horizontal="center" vertical="center"/>
    </xf>
    <xf numFmtId="0" fontId="15" fillId="3" borderId="13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8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  <xf numFmtId="0" fontId="15" fillId="3" borderId="13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43" fillId="3" borderId="16" xfId="0" applyNumberFormat="1" applyFont="1" applyFill="1" applyBorder="1" applyAlignment="1" applyProtection="1">
      <alignment horizontal="center" vertical="center"/>
    </xf>
    <xf numFmtId="0" fontId="15" fillId="3" borderId="4" xfId="0" applyNumberFormat="1" applyFont="1" applyFill="1" applyBorder="1" applyAlignment="1" applyProtection="1">
      <alignment horizontal="center" vertical="center" wrapText="1"/>
    </xf>
    <xf numFmtId="0" fontId="15" fillId="3" borderId="3" xfId="0" applyNumberFormat="1" applyFont="1" applyFill="1" applyBorder="1" applyAlignment="1" applyProtection="1">
      <alignment horizontal="center" vertical="center" wrapText="1"/>
    </xf>
    <xf numFmtId="0" fontId="15" fillId="3" borderId="27" xfId="0" applyNumberFormat="1" applyFont="1" applyFill="1" applyBorder="1" applyAlignment="1" applyProtection="1">
      <alignment horizontal="center" vertical="center" wrapText="1"/>
    </xf>
    <xf numFmtId="0" fontId="15" fillId="3" borderId="28" xfId="0" applyNumberFormat="1" applyFont="1" applyFill="1" applyBorder="1" applyAlignment="1" applyProtection="1">
      <alignment horizontal="center" vertical="center" wrapText="1"/>
    </xf>
    <xf numFmtId="0" fontId="26" fillId="3" borderId="76" xfId="0" applyNumberFormat="1" applyFont="1" applyFill="1" applyBorder="1" applyAlignment="1" applyProtection="1">
      <alignment horizontal="center" vertical="center"/>
    </xf>
    <xf numFmtId="0" fontId="26" fillId="3" borderId="21" xfId="0" applyNumberFormat="1" applyFont="1" applyFill="1" applyBorder="1" applyAlignment="1" applyProtection="1">
      <alignment horizontal="center" vertical="center"/>
    </xf>
    <xf numFmtId="0" fontId="26" fillId="3" borderId="75" xfId="0" applyNumberFormat="1" applyFont="1" applyFill="1" applyBorder="1" applyAlignment="1" applyProtection="1">
      <alignment horizontal="center" vertical="center"/>
    </xf>
    <xf numFmtId="0" fontId="15" fillId="3" borderId="52" xfId="0" applyNumberFormat="1" applyFont="1" applyFill="1" applyBorder="1" applyAlignment="1" applyProtection="1">
      <alignment horizontal="center" vertical="center"/>
    </xf>
    <xf numFmtId="0" fontId="15" fillId="3" borderId="15" xfId="0" applyNumberFormat="1" applyFont="1" applyFill="1" applyBorder="1" applyAlignment="1" applyProtection="1">
      <alignment horizontal="center" vertical="center" wrapText="1"/>
    </xf>
    <xf numFmtId="0" fontId="15" fillId="3" borderId="0" xfId="0" applyNumberFormat="1" applyFont="1" applyFill="1" applyBorder="1" applyAlignment="1" applyProtection="1">
      <alignment horizontal="center" vertical="center"/>
    </xf>
    <xf numFmtId="0" fontId="15" fillId="3" borderId="6" xfId="0" applyNumberFormat="1" applyFont="1" applyFill="1" applyBorder="1" applyAlignment="1" applyProtection="1">
      <alignment horizontal="center" vertical="center"/>
    </xf>
    <xf numFmtId="0" fontId="15" fillId="3" borderId="8" xfId="0" applyNumberFormat="1" applyFont="1" applyFill="1" applyBorder="1" applyAlignment="1" applyProtection="1">
      <alignment horizontal="center" vertical="center"/>
    </xf>
    <xf numFmtId="0" fontId="15" fillId="3" borderId="7" xfId="0" applyNumberFormat="1" applyFont="1" applyFill="1" applyBorder="1" applyAlignment="1" applyProtection="1">
      <alignment horizontal="center" vertical="center"/>
    </xf>
    <xf numFmtId="0" fontId="15" fillId="0" borderId="36" xfId="0" applyNumberFormat="1" applyFont="1" applyFill="1" applyBorder="1" applyAlignment="1" applyProtection="1">
      <alignment horizontal="center" vertical="center"/>
    </xf>
    <xf numFmtId="0" fontId="26" fillId="3" borderId="7" xfId="0" applyNumberFormat="1" applyFont="1" applyFill="1" applyBorder="1" applyAlignment="1" applyProtection="1">
      <alignment horizontal="left" vertical="top"/>
    </xf>
    <xf numFmtId="0" fontId="26" fillId="3" borderId="0" xfId="0" applyFont="1" applyFill="1" applyBorder="1"/>
    <xf numFmtId="0" fontId="26" fillId="3" borderId="5" xfId="0" applyFont="1" applyFill="1" applyBorder="1"/>
    <xf numFmtId="0" fontId="15" fillId="7" borderId="49" xfId="0" applyNumberFormat="1" applyFont="1" applyFill="1" applyBorder="1" applyAlignment="1" applyProtection="1">
      <alignment horizontal="center" vertical="center"/>
    </xf>
    <xf numFmtId="0" fontId="26" fillId="3" borderId="56" xfId="0" applyNumberFormat="1" applyFont="1" applyFill="1" applyBorder="1" applyAlignment="1" applyProtection="1">
      <alignment horizontal="center" textRotation="90" wrapText="1"/>
    </xf>
    <xf numFmtId="0" fontId="26" fillId="3" borderId="57" xfId="0" applyNumberFormat="1" applyFont="1" applyFill="1" applyBorder="1" applyAlignment="1" applyProtection="1">
      <alignment horizontal="center" textRotation="90" wrapText="1"/>
    </xf>
    <xf numFmtId="0" fontId="26" fillId="7" borderId="30" xfId="0" applyNumberFormat="1" applyFont="1" applyFill="1" applyBorder="1" applyAlignment="1" applyProtection="1">
      <alignment horizontal="center" textRotation="90" wrapText="1"/>
    </xf>
    <xf numFmtId="0" fontId="26" fillId="3" borderId="80" xfId="0" applyNumberFormat="1" applyFont="1" applyFill="1" applyBorder="1" applyAlignment="1" applyProtection="1">
      <alignment horizontal="center" textRotation="90" wrapText="1"/>
    </xf>
    <xf numFmtId="0" fontId="26" fillId="3" borderId="79" xfId="0" applyNumberFormat="1" applyFont="1" applyFill="1" applyBorder="1" applyAlignment="1" applyProtection="1">
      <alignment horizontal="center" textRotation="90" wrapText="1"/>
    </xf>
    <xf numFmtId="0" fontId="15" fillId="3" borderId="81" xfId="0" applyNumberFormat="1" applyFont="1" applyFill="1" applyBorder="1" applyAlignment="1" applyProtection="1">
      <alignment horizontal="center" vertical="center"/>
    </xf>
    <xf numFmtId="0" fontId="15" fillId="3" borderId="38" xfId="0" applyNumberFormat="1" applyFont="1" applyFill="1" applyBorder="1" applyAlignment="1" applyProtection="1">
      <alignment horizontal="center" vertical="center" wrapText="1"/>
    </xf>
    <xf numFmtId="0" fontId="15" fillId="3" borderId="26" xfId="0" applyNumberFormat="1" applyFont="1" applyFill="1" applyBorder="1" applyAlignment="1" applyProtection="1">
      <alignment horizontal="center" vertical="center" wrapText="1"/>
    </xf>
    <xf numFmtId="0" fontId="15" fillId="3" borderId="26" xfId="0" applyNumberFormat="1" applyFont="1" applyFill="1" applyBorder="1" applyAlignment="1" applyProtection="1">
      <alignment horizontal="center" vertical="center" textRotation="90" wrapText="1"/>
    </xf>
    <xf numFmtId="0" fontId="15" fillId="3" borderId="2" xfId="0" applyNumberFormat="1" applyFont="1" applyFill="1" applyBorder="1" applyAlignment="1" applyProtection="1">
      <alignment horizontal="center" vertical="center" wrapText="1"/>
    </xf>
    <xf numFmtId="0" fontId="15" fillId="3" borderId="2" xfId="0" applyNumberFormat="1" applyFont="1" applyFill="1" applyBorder="1" applyAlignment="1" applyProtection="1">
      <alignment horizontal="center" vertical="center" textRotation="90" wrapText="1"/>
    </xf>
    <xf numFmtId="0" fontId="15" fillId="3" borderId="33" xfId="0" applyNumberFormat="1" applyFont="1" applyFill="1" applyBorder="1" applyAlignment="1" applyProtection="1">
      <alignment horizontal="center" vertical="center" textRotation="90" wrapText="1"/>
    </xf>
    <xf numFmtId="0" fontId="15" fillId="3" borderId="39" xfId="0" applyNumberFormat="1" applyFont="1" applyFill="1" applyBorder="1" applyAlignment="1" applyProtection="1">
      <alignment horizontal="center" vertical="center" wrapText="1"/>
    </xf>
    <xf numFmtId="0" fontId="26" fillId="3" borderId="55" xfId="0" applyNumberFormat="1" applyFont="1" applyFill="1" applyBorder="1" applyAlignment="1" applyProtection="1">
      <alignment horizontal="center" textRotation="90" wrapText="1"/>
    </xf>
    <xf numFmtId="0" fontId="30" fillId="4" borderId="12" xfId="3" applyNumberFormat="1" applyFont="1" applyFill="1" applyBorder="1" applyAlignment="1" applyProtection="1">
      <alignment horizontal="left" vertical="top"/>
      <protection locked="0"/>
    </xf>
    <xf numFmtId="0" fontId="31" fillId="4" borderId="30" xfId="3" applyNumberFormat="1" applyFont="1" applyFill="1" applyBorder="1" applyAlignment="1" applyProtection="1">
      <alignment horizontal="left" vertical="top"/>
      <protection locked="0"/>
    </xf>
    <xf numFmtId="0" fontId="26" fillId="0" borderId="5" xfId="0" applyNumberFormat="1" applyFont="1" applyFill="1" applyBorder="1" applyAlignment="1" applyProtection="1">
      <alignment horizontal="center" vertical="center"/>
    </xf>
    <xf numFmtId="0" fontId="26" fillId="0" borderId="5" xfId="3" applyNumberFormat="1" applyFont="1" applyFill="1" applyBorder="1" applyAlignment="1" applyProtection="1">
      <alignment horizontal="center" vertical="center"/>
      <protection locked="0"/>
    </xf>
    <xf numFmtId="0" fontId="26" fillId="7" borderId="5" xfId="0" applyNumberFormat="1" applyFont="1" applyFill="1" applyBorder="1" applyAlignment="1" applyProtection="1">
      <alignment horizontal="center" vertical="center"/>
    </xf>
    <xf numFmtId="0" fontId="26" fillId="3" borderId="25" xfId="0" applyNumberFormat="1" applyFont="1" applyFill="1" applyBorder="1" applyAlignment="1" applyProtection="1">
      <alignment horizontal="center" vertical="center" wrapText="1"/>
    </xf>
    <xf numFmtId="0" fontId="26" fillId="3" borderId="5" xfId="0" applyNumberFormat="1" applyFont="1" applyFill="1" applyBorder="1" applyAlignment="1" applyProtection="1">
      <alignment horizontal="center" vertical="top"/>
    </xf>
    <xf numFmtId="0" fontId="27" fillId="3" borderId="30" xfId="0" applyNumberFormat="1" applyFont="1" applyFill="1" applyBorder="1" applyAlignment="1" applyProtection="1">
      <alignment horizontal="center" vertical="center"/>
    </xf>
    <xf numFmtId="0" fontId="28" fillId="3" borderId="7" xfId="0" applyFont="1" applyFill="1" applyBorder="1" applyAlignment="1">
      <alignment wrapText="1"/>
    </xf>
    <xf numFmtId="0" fontId="15" fillId="3" borderId="6" xfId="0" applyFont="1" applyFill="1" applyBorder="1" applyAlignment="1">
      <alignment horizontal="left" vertical="center" wrapText="1"/>
    </xf>
    <xf numFmtId="0" fontId="15" fillId="3" borderId="49" xfId="0" applyFont="1" applyFill="1" applyBorder="1" applyAlignment="1">
      <alignment horizontal="center" vertical="center" wrapText="1"/>
    </xf>
    <xf numFmtId="0" fontId="15" fillId="3" borderId="0" xfId="3" applyNumberFormat="1" applyFont="1" applyFill="1" applyBorder="1" applyAlignment="1" applyProtection="1">
      <alignment horizontal="center" vertical="center"/>
      <protection locked="0"/>
    </xf>
    <xf numFmtId="0" fontId="15" fillId="3" borderId="81" xfId="0" applyFont="1" applyFill="1" applyBorder="1" applyAlignment="1">
      <alignment horizontal="center" vertical="center" wrapText="1"/>
    </xf>
    <xf numFmtId="0" fontId="15" fillId="7" borderId="49" xfId="0" applyFont="1" applyFill="1" applyBorder="1" applyAlignment="1">
      <alignment horizontal="center" vertical="center" wrapText="1"/>
    </xf>
    <xf numFmtId="0" fontId="15" fillId="3" borderId="7" xfId="3" applyNumberFormat="1" applyFont="1" applyFill="1" applyBorder="1" applyAlignment="1" applyProtection="1">
      <alignment horizontal="center" vertical="center"/>
      <protection locked="0"/>
    </xf>
    <xf numFmtId="0" fontId="15" fillId="3" borderId="6" xfId="3" applyNumberFormat="1" applyFont="1" applyFill="1" applyBorder="1" applyAlignment="1" applyProtection="1">
      <alignment horizontal="center" vertical="center"/>
      <protection locked="0"/>
    </xf>
    <xf numFmtId="0" fontId="27" fillId="3" borderId="8" xfId="0" applyNumberFormat="1" applyFont="1" applyFill="1" applyBorder="1" applyAlignment="1" applyProtection="1">
      <alignment horizontal="center" vertical="center"/>
    </xf>
    <xf numFmtId="0" fontId="27" fillId="3" borderId="44" xfId="0" applyNumberFormat="1" applyFont="1" applyFill="1" applyBorder="1" applyAlignment="1" applyProtection="1">
      <alignment horizontal="center" vertical="center"/>
    </xf>
    <xf numFmtId="0" fontId="26" fillId="3" borderId="82" xfId="0" applyNumberFormat="1" applyFont="1" applyFill="1" applyBorder="1" applyAlignment="1" applyProtection="1">
      <alignment horizontal="center" vertical="center"/>
    </xf>
    <xf numFmtId="0" fontId="27" fillId="3" borderId="7" xfId="0" applyNumberFormat="1" applyFont="1" applyFill="1" applyBorder="1" applyAlignment="1" applyProtection="1">
      <alignment horizontal="center" vertical="center"/>
    </xf>
    <xf numFmtId="0" fontId="27" fillId="3" borderId="6" xfId="0" applyNumberFormat="1" applyFont="1" applyFill="1" applyBorder="1" applyAlignment="1" applyProtection="1">
      <alignment horizontal="center" vertical="center"/>
    </xf>
    <xf numFmtId="0" fontId="27" fillId="3" borderId="49" xfId="0" applyNumberFormat="1" applyFont="1" applyFill="1" applyBorder="1" applyAlignment="1" applyProtection="1">
      <alignment horizontal="center" vertical="center"/>
    </xf>
    <xf numFmtId="0" fontId="15" fillId="3" borderId="82" xfId="0" applyNumberFormat="1" applyFont="1" applyFill="1" applyBorder="1" applyAlignment="1" applyProtection="1">
      <alignment horizontal="center" vertical="center"/>
    </xf>
    <xf numFmtId="0" fontId="15" fillId="3" borderId="44" xfId="0" applyNumberFormat="1" applyFont="1" applyFill="1" applyBorder="1" applyAlignment="1" applyProtection="1">
      <alignment horizontal="center" vertical="center"/>
    </xf>
    <xf numFmtId="0" fontId="28" fillId="3" borderId="13" xfId="0" applyNumberFormat="1" applyFont="1" applyFill="1" applyBorder="1" applyAlignment="1" applyProtection="1">
      <alignment horizontal="center" vertical="center"/>
    </xf>
    <xf numFmtId="0" fontId="28" fillId="3" borderId="44" xfId="0" applyNumberFormat="1" applyFont="1" applyFill="1" applyBorder="1" applyAlignment="1" applyProtection="1">
      <alignment horizontal="center" vertical="center"/>
    </xf>
    <xf numFmtId="49" fontId="7" fillId="2" borderId="19" xfId="3" applyNumberFormat="1" applyFont="1" applyFill="1" applyBorder="1" applyAlignment="1" applyProtection="1">
      <alignment horizontal="left" vertical="center"/>
      <protection locked="0"/>
    </xf>
    <xf numFmtId="0" fontId="39" fillId="2" borderId="0" xfId="3" applyFont="1" applyFill="1" applyBorder="1" applyAlignment="1" applyProtection="1">
      <alignment horizontal="left" vertical="center"/>
      <protection locked="0"/>
    </xf>
    <xf numFmtId="49" fontId="33" fillId="2" borderId="19" xfId="3" applyNumberFormat="1" applyFont="1" applyFill="1" applyBorder="1" applyAlignment="1" applyProtection="1">
      <alignment horizontal="left" vertical="center"/>
      <protection locked="0"/>
    </xf>
    <xf numFmtId="14" fontId="7" fillId="2" borderId="19" xfId="3" applyNumberFormat="1" applyFont="1" applyFill="1" applyBorder="1" applyAlignment="1" applyProtection="1">
      <alignment horizontal="left" vertical="center"/>
      <protection locked="0"/>
    </xf>
    <xf numFmtId="0" fontId="7" fillId="2" borderId="19" xfId="3" applyNumberFormat="1" applyFont="1" applyFill="1" applyBorder="1" applyAlignment="1" applyProtection="1">
      <alignment horizontal="left" vertical="center"/>
      <protection locked="0"/>
    </xf>
    <xf numFmtId="0" fontId="33" fillId="2" borderId="0" xfId="3" applyFont="1" applyFill="1" applyBorder="1" applyAlignment="1" applyProtection="1">
      <alignment horizontal="right" vertical="center"/>
      <protection locked="0"/>
    </xf>
    <xf numFmtId="49" fontId="7" fillId="0" borderId="0" xfId="3" applyNumberFormat="1" applyFont="1" applyFill="1" applyBorder="1" applyAlignment="1" applyProtection="1">
      <alignment horizontal="left" vertical="center"/>
      <protection locked="0"/>
    </xf>
    <xf numFmtId="0" fontId="37" fillId="2" borderId="0" xfId="3" applyFont="1" applyFill="1" applyBorder="1" applyAlignment="1" applyProtection="1">
      <alignment horizontal="center" vertical="top"/>
      <protection locked="0"/>
    </xf>
    <xf numFmtId="0" fontId="35" fillId="0" borderId="0" xfId="3" applyFont="1" applyAlignment="1" applyProtection="1">
      <alignment horizontal="center" vertical="center"/>
      <protection locked="0"/>
    </xf>
    <xf numFmtId="0" fontId="33" fillId="0" borderId="0" xfId="3" applyFont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49" fontId="8" fillId="2" borderId="19" xfId="3" applyNumberFormat="1" applyFont="1" applyFill="1" applyBorder="1" applyAlignment="1" applyProtection="1">
      <alignment horizontal="center" vertical="center"/>
      <protection locked="0"/>
    </xf>
    <xf numFmtId="0" fontId="8" fillId="2" borderId="19" xfId="3" applyNumberFormat="1" applyFont="1" applyFill="1" applyBorder="1" applyAlignment="1" applyProtection="1">
      <alignment horizontal="left" vertical="center"/>
      <protection locked="0"/>
    </xf>
    <xf numFmtId="0" fontId="22" fillId="0" borderId="14" xfId="3" applyNumberFormat="1" applyFont="1" applyBorder="1" applyAlignment="1" applyProtection="1">
      <alignment horizontal="center" vertical="center"/>
      <protection locked="0"/>
    </xf>
    <xf numFmtId="0" fontId="22" fillId="0" borderId="18" xfId="3" applyNumberFormat="1" applyFont="1" applyBorder="1" applyAlignment="1" applyProtection="1">
      <alignment horizontal="center" vertical="center"/>
      <protection locked="0"/>
    </xf>
    <xf numFmtId="0" fontId="22" fillId="0" borderId="16" xfId="3" applyNumberFormat="1" applyFont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2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0" fillId="0" borderId="21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1" fillId="0" borderId="28" xfId="0" applyNumberFormat="1" applyFont="1" applyFill="1" applyBorder="1" applyAlignment="1" applyProtection="1">
      <alignment horizontal="center" vertical="center"/>
    </xf>
    <xf numFmtId="0" fontId="11" fillId="0" borderId="27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13" xfId="0" applyNumberFormat="1" applyFont="1" applyFill="1" applyBorder="1" applyAlignment="1" applyProtection="1">
      <alignment horizontal="center" vertical="distributed" textRotation="90"/>
    </xf>
    <xf numFmtId="0" fontId="10" fillId="0" borderId="35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22" fillId="0" borderId="0" xfId="3" applyFont="1"/>
    <xf numFmtId="0" fontId="22" fillId="0" borderId="28" xfId="3" applyNumberFormat="1" applyFont="1" applyBorder="1" applyAlignment="1" applyProtection="1">
      <alignment horizontal="center" vertical="center" wrapText="1"/>
      <protection locked="0"/>
    </xf>
    <xf numFmtId="0" fontId="22" fillId="0" borderId="29" xfId="3" applyNumberFormat="1" applyFont="1" applyBorder="1" applyAlignment="1" applyProtection="1">
      <alignment horizontal="center" vertical="center" wrapText="1"/>
      <protection locked="0"/>
    </xf>
    <xf numFmtId="0" fontId="22" fillId="0" borderId="27" xfId="3" applyNumberFormat="1" applyFont="1" applyBorder="1" applyAlignment="1" applyProtection="1">
      <alignment horizontal="center" vertical="center" wrapText="1"/>
      <protection locked="0"/>
    </xf>
    <xf numFmtId="0" fontId="22" fillId="0" borderId="3" xfId="3" applyNumberFormat="1" applyFont="1" applyBorder="1" applyAlignment="1" applyProtection="1">
      <alignment horizontal="center" vertical="center" wrapText="1"/>
      <protection locked="0"/>
    </xf>
    <xf numFmtId="0" fontId="22" fillId="0" borderId="19" xfId="3" applyNumberFormat="1" applyFont="1" applyBorder="1" applyAlignment="1" applyProtection="1">
      <alignment horizontal="center" vertical="center" wrapText="1"/>
      <protection locked="0"/>
    </xf>
    <xf numFmtId="0" fontId="22" fillId="0" borderId="4" xfId="3" applyNumberFormat="1" applyFont="1" applyBorder="1" applyAlignment="1" applyProtection="1">
      <alignment horizontal="center" vertical="center" wrapText="1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 wrapText="1"/>
      <protection locked="0"/>
    </xf>
    <xf numFmtId="0" fontId="22" fillId="2" borderId="1" xfId="3" applyNumberFormat="1" applyFont="1" applyFill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4" fillId="2" borderId="1" xfId="3" applyNumberFormat="1" applyFont="1" applyFill="1" applyBorder="1" applyAlignment="1" applyProtection="1">
      <alignment horizontal="center" vertical="center"/>
      <protection locked="0"/>
    </xf>
    <xf numFmtId="0" fontId="14" fillId="2" borderId="1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5" fillId="3" borderId="33" xfId="0" applyNumberFormat="1" applyFont="1" applyFill="1" applyBorder="1" applyAlignment="1" applyProtection="1">
      <alignment horizontal="center" vertical="center"/>
    </xf>
    <xf numFmtId="0" fontId="15" fillId="3" borderId="31" xfId="0" applyNumberFormat="1" applyFont="1" applyFill="1" applyBorder="1" applyAlignment="1" applyProtection="1">
      <alignment horizontal="center" vertical="center"/>
    </xf>
    <xf numFmtId="0" fontId="15" fillId="3" borderId="26" xfId="0" applyNumberFormat="1" applyFont="1" applyFill="1" applyBorder="1" applyAlignment="1" applyProtection="1">
      <alignment horizontal="center" vertical="center"/>
    </xf>
    <xf numFmtId="0" fontId="15" fillId="3" borderId="50" xfId="0" applyNumberFormat="1" applyFont="1" applyFill="1" applyBorder="1" applyAlignment="1" applyProtection="1">
      <alignment horizontal="center" vertical="center"/>
    </xf>
    <xf numFmtId="0" fontId="26" fillId="3" borderId="1" xfId="0" applyNumberFormat="1" applyFont="1" applyFill="1" applyBorder="1" applyAlignment="1" applyProtection="1">
      <alignment horizontal="center" textRotation="90" wrapText="1"/>
    </xf>
    <xf numFmtId="0" fontId="26" fillId="3" borderId="79" xfId="0" applyNumberFormat="1" applyFont="1" applyFill="1" applyBorder="1" applyAlignment="1" applyProtection="1">
      <alignment horizontal="center" textRotation="90" wrapText="1"/>
    </xf>
    <xf numFmtId="0" fontId="26" fillId="3" borderId="1" xfId="0" applyNumberFormat="1" applyFont="1" applyFill="1" applyBorder="1" applyAlignment="1" applyProtection="1">
      <alignment horizontal="center" wrapText="1"/>
    </xf>
    <xf numFmtId="0" fontId="26" fillId="3" borderId="37" xfId="0" applyNumberFormat="1" applyFont="1" applyFill="1" applyBorder="1" applyAlignment="1" applyProtection="1">
      <alignment horizontal="center" textRotation="90" wrapText="1"/>
    </xf>
    <xf numFmtId="0" fontId="26" fillId="3" borderId="15" xfId="0" applyNumberFormat="1" applyFont="1" applyFill="1" applyBorder="1" applyAlignment="1" applyProtection="1">
      <alignment horizontal="center" textRotation="90" wrapText="1"/>
    </xf>
    <xf numFmtId="0" fontId="26" fillId="3" borderId="42" xfId="0" applyNumberFormat="1" applyFont="1" applyFill="1" applyBorder="1" applyAlignment="1" applyProtection="1">
      <alignment horizontal="center" textRotation="90" wrapText="1"/>
    </xf>
    <xf numFmtId="0" fontId="26" fillId="3" borderId="3" xfId="0" applyNumberFormat="1" applyFont="1" applyFill="1" applyBorder="1" applyAlignment="1" applyProtection="1">
      <alignment horizontal="center" wrapText="1"/>
    </xf>
    <xf numFmtId="0" fontId="26" fillId="3" borderId="19" xfId="0" applyNumberFormat="1" applyFont="1" applyFill="1" applyBorder="1" applyAlignment="1" applyProtection="1">
      <alignment horizontal="center" wrapText="1"/>
    </xf>
    <xf numFmtId="0" fontId="26" fillId="3" borderId="4" xfId="0" applyNumberFormat="1" applyFont="1" applyFill="1" applyBorder="1" applyAlignment="1" applyProtection="1">
      <alignment horizontal="center" wrapText="1"/>
    </xf>
    <xf numFmtId="0" fontId="26" fillId="3" borderId="5" xfId="0" applyNumberFormat="1" applyFont="1" applyFill="1" applyBorder="1" applyAlignment="1" applyProtection="1">
      <alignment horizontal="center" textRotation="90" wrapText="1"/>
    </xf>
    <xf numFmtId="0" fontId="26" fillId="3" borderId="56" xfId="0" applyNumberFormat="1" applyFont="1" applyFill="1" applyBorder="1" applyAlignment="1" applyProtection="1">
      <alignment horizontal="center" textRotation="90" wrapText="1"/>
    </xf>
    <xf numFmtId="0" fontId="26" fillId="3" borderId="1" xfId="0" applyNumberFormat="1" applyFont="1" applyFill="1" applyBorder="1" applyAlignment="1" applyProtection="1">
      <alignment horizontal="left" vertical="center" wrapText="1"/>
    </xf>
    <xf numFmtId="0" fontId="26" fillId="3" borderId="14" xfId="0" applyNumberFormat="1" applyFont="1" applyFill="1" applyBorder="1" applyAlignment="1" applyProtection="1">
      <alignment horizontal="left" vertical="center" wrapText="1"/>
    </xf>
    <xf numFmtId="0" fontId="26" fillId="3" borderId="18" xfId="0" applyNumberFormat="1" applyFont="1" applyFill="1" applyBorder="1" applyAlignment="1" applyProtection="1">
      <alignment horizontal="left" vertical="center" wrapText="1"/>
    </xf>
    <xf numFmtId="0" fontId="26" fillId="3" borderId="47" xfId="0" applyNumberFormat="1" applyFont="1" applyFill="1" applyBorder="1" applyAlignment="1" applyProtection="1">
      <alignment horizontal="left" vertical="center" wrapText="1"/>
    </xf>
    <xf numFmtId="0" fontId="26" fillId="3" borderId="12" xfId="0" applyNumberFormat="1" applyFont="1" applyFill="1" applyBorder="1" applyAlignment="1" applyProtection="1">
      <alignment horizontal="left" vertical="top" wrapText="1"/>
    </xf>
    <xf numFmtId="0" fontId="26" fillId="3" borderId="3" xfId="0" applyNumberFormat="1" applyFont="1" applyFill="1" applyBorder="1" applyAlignment="1" applyProtection="1">
      <alignment horizontal="left" vertical="top" wrapText="1"/>
    </xf>
    <xf numFmtId="0" fontId="26" fillId="3" borderId="1" xfId="0" applyNumberFormat="1" applyFont="1" applyFill="1" applyBorder="1" applyAlignment="1" applyProtection="1">
      <alignment horizontal="left" vertical="top" wrapText="1"/>
    </xf>
    <xf numFmtId="0" fontId="26" fillId="3" borderId="14" xfId="0" applyNumberFormat="1" applyFont="1" applyFill="1" applyBorder="1" applyAlignment="1" applyProtection="1">
      <alignment horizontal="left" vertical="top" wrapText="1"/>
    </xf>
    <xf numFmtId="0" fontId="26" fillId="3" borderId="28" xfId="0" applyNumberFormat="1" applyFont="1" applyFill="1" applyBorder="1" applyAlignment="1" applyProtection="1">
      <alignment horizontal="center" vertical="center" wrapText="1"/>
    </xf>
    <xf numFmtId="0" fontId="26" fillId="3" borderId="18" xfId="0" applyNumberFormat="1" applyFont="1" applyFill="1" applyBorder="1" applyAlignment="1" applyProtection="1">
      <alignment horizontal="center" vertical="center" wrapText="1"/>
    </xf>
    <xf numFmtId="0" fontId="26" fillId="3" borderId="16" xfId="0" applyNumberFormat="1" applyFont="1" applyFill="1" applyBorder="1" applyAlignment="1" applyProtection="1">
      <alignment horizontal="center" vertical="center" wrapText="1"/>
    </xf>
    <xf numFmtId="0" fontId="26" fillId="3" borderId="28" xfId="0" applyNumberFormat="1" applyFont="1" applyFill="1" applyBorder="1" applyAlignment="1" applyProtection="1">
      <alignment horizontal="center" vertical="top"/>
    </xf>
    <xf numFmtId="0" fontId="26" fillId="3" borderId="29" xfId="0" applyNumberFormat="1" applyFont="1" applyFill="1" applyBorder="1" applyAlignment="1" applyProtection="1">
      <alignment horizontal="center" vertical="top"/>
    </xf>
    <xf numFmtId="0" fontId="26" fillId="3" borderId="8" xfId="0" applyNumberFormat="1" applyFont="1" applyFill="1" applyBorder="1" applyAlignment="1" applyProtection="1">
      <alignment horizontal="center" vertical="top"/>
    </xf>
    <xf numFmtId="0" fontId="26" fillId="3" borderId="0" xfId="0" applyNumberFormat="1" applyFont="1" applyFill="1" applyBorder="1" applyAlignment="1" applyProtection="1">
      <alignment horizontal="center" vertical="top"/>
    </xf>
    <xf numFmtId="0" fontId="26" fillId="3" borderId="61" xfId="0" applyNumberFormat="1" applyFont="1" applyFill="1" applyBorder="1" applyAlignment="1" applyProtection="1">
      <alignment horizontal="center" vertical="center" textRotation="90"/>
    </xf>
    <xf numFmtId="0" fontId="26" fillId="3" borderId="17" xfId="0" applyNumberFormat="1" applyFont="1" applyFill="1" applyBorder="1" applyAlignment="1" applyProtection="1">
      <alignment horizontal="center" vertical="center" textRotation="90"/>
    </xf>
    <xf numFmtId="0" fontId="26" fillId="3" borderId="78" xfId="0" applyNumberFormat="1" applyFont="1" applyFill="1" applyBorder="1" applyAlignment="1" applyProtection="1">
      <alignment horizontal="center" vertical="center" textRotation="90"/>
    </xf>
    <xf numFmtId="0" fontId="26" fillId="3" borderId="11" xfId="0" applyNumberFormat="1" applyFont="1" applyFill="1" applyBorder="1" applyAlignment="1" applyProtection="1">
      <alignment horizontal="left" vertical="center" wrapText="1"/>
    </xf>
    <xf numFmtId="0" fontId="26" fillId="3" borderId="79" xfId="0" applyNumberFormat="1" applyFont="1" applyFill="1" applyBorder="1" applyAlignment="1" applyProtection="1">
      <alignment horizontal="left" vertical="center" wrapText="1"/>
    </xf>
    <xf numFmtId="0" fontId="26" fillId="3" borderId="77" xfId="0" applyNumberFormat="1" applyFont="1" applyFill="1" applyBorder="1" applyAlignment="1" applyProtection="1">
      <alignment horizontal="center" textRotation="90" wrapText="1"/>
    </xf>
    <xf numFmtId="0" fontId="26" fillId="3" borderId="18" xfId="0" applyNumberFormat="1" applyFont="1" applyFill="1" applyBorder="1" applyAlignment="1" applyProtection="1">
      <alignment horizontal="center" textRotation="90" wrapText="1"/>
    </xf>
    <xf numFmtId="0" fontId="26" fillId="3" borderId="10" xfId="0" applyNumberFormat="1" applyFont="1" applyFill="1" applyBorder="1" applyAlignment="1" applyProtection="1">
      <alignment horizontal="center" vertical="center" wrapText="1"/>
    </xf>
    <xf numFmtId="0" fontId="26" fillId="3" borderId="9" xfId="0" applyNumberFormat="1" applyFont="1" applyFill="1" applyBorder="1" applyAlignment="1" applyProtection="1">
      <alignment horizontal="center" vertical="center" wrapText="1"/>
    </xf>
    <xf numFmtId="0" fontId="26" fillId="3" borderId="11" xfId="0" applyNumberFormat="1" applyFont="1" applyFill="1" applyBorder="1" applyAlignment="1" applyProtection="1">
      <alignment horizontal="center" vertical="center" wrapText="1"/>
    </xf>
    <xf numFmtId="0" fontId="26" fillId="3" borderId="40" xfId="0" applyNumberFormat="1" applyFont="1" applyFill="1" applyBorder="1" applyAlignment="1" applyProtection="1">
      <alignment horizontal="center" vertical="center" wrapText="1"/>
    </xf>
    <xf numFmtId="0" fontId="26" fillId="3" borderId="35" xfId="0" applyNumberFormat="1" applyFont="1" applyFill="1" applyBorder="1" applyAlignment="1" applyProtection="1">
      <alignment horizontal="center" vertical="center" wrapText="1"/>
    </xf>
    <xf numFmtId="0" fontId="26" fillId="3" borderId="5" xfId="0" applyNumberFormat="1" applyFont="1" applyFill="1" applyBorder="1" applyAlignment="1" applyProtection="1">
      <alignment horizontal="center" vertical="center" wrapText="1"/>
    </xf>
    <xf numFmtId="0" fontId="26" fillId="3" borderId="43" xfId="0" applyNumberFormat="1" applyFont="1" applyFill="1" applyBorder="1" applyAlignment="1" applyProtection="1">
      <alignment horizontal="center" vertical="center" wrapText="1"/>
    </xf>
    <xf numFmtId="0" fontId="26" fillId="3" borderId="13" xfId="0" applyNumberFormat="1" applyFont="1" applyFill="1" applyBorder="1" applyAlignment="1" applyProtection="1">
      <alignment horizontal="center" vertical="center" wrapText="1"/>
    </xf>
    <xf numFmtId="0" fontId="26" fillId="3" borderId="1" xfId="0" applyNumberFormat="1" applyFont="1" applyFill="1" applyBorder="1" applyAlignment="1" applyProtection="1">
      <alignment horizontal="center" vertical="center" wrapText="1"/>
    </xf>
    <xf numFmtId="0" fontId="26" fillId="3" borderId="15" xfId="0" applyNumberFormat="1" applyFont="1" applyFill="1" applyBorder="1" applyAlignment="1" applyProtection="1">
      <alignment horizontal="center" vertical="center" wrapText="1"/>
    </xf>
    <xf numFmtId="0" fontId="26" fillId="3" borderId="48" xfId="0" applyNumberFormat="1" applyFont="1" applyFill="1" applyBorder="1" applyAlignment="1" applyProtection="1">
      <alignment horizontal="center" vertical="center" wrapText="1"/>
    </xf>
    <xf numFmtId="0" fontId="26" fillId="3" borderId="41" xfId="0" applyNumberFormat="1" applyFont="1" applyFill="1" applyBorder="1" applyAlignment="1" applyProtection="1">
      <alignment horizontal="center" vertical="center" wrapText="1"/>
    </xf>
    <xf numFmtId="0" fontId="26" fillId="3" borderId="42" xfId="0" applyNumberFormat="1" applyFont="1" applyFill="1" applyBorder="1" applyAlignment="1" applyProtection="1">
      <alignment horizontal="center" vertical="center" wrapText="1"/>
    </xf>
    <xf numFmtId="0" fontId="26" fillId="3" borderId="38" xfId="0" applyNumberFormat="1" applyFont="1" applyFill="1" applyBorder="1" applyAlignment="1" applyProtection="1">
      <alignment horizontal="center" vertical="center" wrapText="1"/>
    </xf>
    <xf numFmtId="0" fontId="26" fillId="3" borderId="2" xfId="0" applyNumberFormat="1" applyFont="1" applyFill="1" applyBorder="1" applyAlignment="1" applyProtection="1">
      <alignment horizontal="center" vertical="center" wrapText="1"/>
    </xf>
    <xf numFmtId="0" fontId="26" fillId="3" borderId="33" xfId="0" applyNumberFormat="1" applyFont="1" applyFill="1" applyBorder="1" applyAlignment="1" applyProtection="1">
      <alignment horizontal="center" vertical="center" wrapText="1"/>
    </xf>
    <xf numFmtId="0" fontId="26" fillId="3" borderId="39" xfId="0" applyNumberFormat="1" applyFont="1" applyFill="1" applyBorder="1" applyAlignment="1" applyProtection="1">
      <alignment horizontal="center" vertical="center" wrapText="1"/>
    </xf>
    <xf numFmtId="0" fontId="26" fillId="3" borderId="3" xfId="0" applyNumberFormat="1" applyFont="1" applyFill="1" applyBorder="1" applyAlignment="1" applyProtection="1">
      <alignment horizontal="center" textRotation="90" wrapText="1"/>
    </xf>
    <xf numFmtId="0" fontId="26" fillId="3" borderId="14" xfId="0" applyNumberFormat="1" applyFont="1" applyFill="1" applyBorder="1" applyAlignment="1" applyProtection="1">
      <alignment horizontal="center" textRotation="90" wrapText="1"/>
    </xf>
    <xf numFmtId="0" fontId="26" fillId="3" borderId="12" xfId="0" applyNumberFormat="1" applyFont="1" applyFill="1" applyBorder="1" applyAlignment="1" applyProtection="1">
      <alignment horizontal="center" vertical="center" wrapText="1"/>
    </xf>
    <xf numFmtId="0" fontId="15" fillId="3" borderId="38" xfId="0" applyNumberFormat="1" applyFont="1" applyFill="1" applyBorder="1" applyAlignment="1" applyProtection="1">
      <alignment horizontal="center" vertical="center"/>
    </xf>
    <xf numFmtId="0" fontId="15" fillId="3" borderId="2" xfId="0" applyNumberFormat="1" applyFont="1" applyFill="1" applyBorder="1" applyAlignment="1" applyProtection="1">
      <alignment horizontal="center" vertical="center"/>
    </xf>
    <xf numFmtId="0" fontId="26" fillId="3" borderId="6" xfId="0" applyNumberFormat="1" applyFont="1" applyFill="1" applyBorder="1" applyAlignment="1" applyProtection="1">
      <alignment horizontal="left" vertical="center" wrapText="1"/>
    </xf>
    <xf numFmtId="0" fontId="26" fillId="3" borderId="8" xfId="0" applyNumberFormat="1" applyFont="1" applyFill="1" applyBorder="1" applyAlignment="1" applyProtection="1">
      <alignment horizontal="left" vertical="center" wrapText="1"/>
    </xf>
  </cellXfs>
  <cellStyles count="10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7" xr:uid="{00000000-0005-0000-0000-000005000000}"/>
    <cellStyle name="Обычный 3 3" xfId="8" xr:uid="{00000000-0005-0000-0000-000006000000}"/>
    <cellStyle name="Обычный 3 4" xfId="6" xr:uid="{00000000-0005-0000-0000-000007000000}"/>
    <cellStyle name="Обычный 4" xfId="3" xr:uid="{00000000-0005-0000-0000-000008000000}"/>
    <cellStyle name="Обычный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70" zoomScaleNormal="70" zoomScaleSheetLayoutView="70" workbookViewId="0">
      <selection activeCell="A13" sqref="A13:AV13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  <c r="R1" s="45"/>
      <c r="S1" s="45"/>
      <c r="T1" s="45"/>
      <c r="U1" s="45"/>
      <c r="V1" s="45"/>
      <c r="W1" s="45"/>
      <c r="X1" s="45"/>
      <c r="Y1" s="45"/>
      <c r="Z1" s="46" t="s">
        <v>199</v>
      </c>
      <c r="AA1" s="45"/>
      <c r="AB1" s="45"/>
      <c r="AC1" s="45"/>
      <c r="AD1" s="45"/>
      <c r="AE1" s="45"/>
      <c r="AF1" s="45"/>
      <c r="AG1" s="45"/>
      <c r="AH1" s="45"/>
      <c r="AI1" s="47"/>
      <c r="AJ1" s="44"/>
      <c r="AK1" s="44"/>
      <c r="AL1" s="44"/>
      <c r="AM1" s="44"/>
      <c r="AN1" s="44"/>
      <c r="AO1" s="44"/>
      <c r="AP1" s="44"/>
      <c r="AQ1" s="44"/>
      <c r="AR1" s="44"/>
      <c r="AS1" s="43"/>
      <c r="AT1" s="43"/>
      <c r="AU1" s="43"/>
      <c r="AV1" s="43"/>
      <c r="AW1" s="43"/>
    </row>
    <row r="2" spans="1:51" ht="13.5" customHeight="1" x14ac:dyDescent="0.25">
      <c r="A2" s="44"/>
      <c r="B2" s="44"/>
      <c r="C2" s="44"/>
      <c r="E2" s="48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9" t="s">
        <v>32</v>
      </c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3"/>
      <c r="AV2" s="43"/>
      <c r="AW2" s="43"/>
      <c r="AX2" s="43"/>
    </row>
    <row r="3" spans="1:51" ht="13.5" customHeigh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9" t="s">
        <v>200</v>
      </c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3"/>
      <c r="AT3" s="43"/>
      <c r="AU3" s="43"/>
      <c r="AV3" s="43"/>
      <c r="AW3" s="43"/>
    </row>
    <row r="4" spans="1:51" ht="35.2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</row>
    <row r="5" spans="1:51" ht="13.5" customHeight="1" x14ac:dyDescent="0.2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</row>
    <row r="6" spans="1:51" ht="13.5" customHeight="1" x14ac:dyDescent="0.25">
      <c r="A6" s="50" t="s">
        <v>201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50" t="s">
        <v>202</v>
      </c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</row>
    <row r="7" spans="1:51" ht="13.5" customHeight="1" x14ac:dyDescent="0.25">
      <c r="A7" s="51" t="s">
        <v>203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51" t="s">
        <v>204</v>
      </c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</row>
    <row r="8" spans="1:51" ht="24" customHeight="1" x14ac:dyDescent="0.25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</row>
    <row r="9" spans="1:51" ht="26.25" customHeight="1" x14ac:dyDescent="0.3">
      <c r="A9" s="44" t="s">
        <v>205</v>
      </c>
      <c r="B9" s="44"/>
      <c r="C9" s="44"/>
      <c r="D9" s="44"/>
      <c r="E9" s="44"/>
      <c r="F9" s="44"/>
      <c r="G9" s="44"/>
      <c r="H9" s="51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52" t="s">
        <v>218</v>
      </c>
      <c r="AK9" s="44"/>
      <c r="AL9" s="44"/>
      <c r="AM9" s="44"/>
      <c r="AN9" s="44"/>
      <c r="AO9" s="44"/>
      <c r="AP9" s="44"/>
      <c r="AQ9" s="51"/>
      <c r="AR9" s="44"/>
      <c r="AS9" s="44"/>
      <c r="AT9" s="44"/>
      <c r="AU9" s="44"/>
      <c r="AV9" s="44"/>
      <c r="AW9" s="44"/>
      <c r="AX9" s="44"/>
      <c r="AY9" s="44"/>
    </row>
    <row r="10" spans="1:51" ht="3.75" customHeight="1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</row>
    <row r="11" spans="1:51" s="54" customFormat="1" ht="26.25" customHeight="1" x14ac:dyDescent="0.25">
      <c r="A11" s="53" t="s">
        <v>244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53" t="s">
        <v>244</v>
      </c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</row>
    <row r="12" spans="1:51" ht="23.25" customHeight="1" x14ac:dyDescent="0.25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</row>
    <row r="13" spans="1:51" ht="38.25" customHeight="1" x14ac:dyDescent="0.25">
      <c r="A13" s="585" t="s">
        <v>30</v>
      </c>
      <c r="B13" s="585"/>
      <c r="C13" s="585"/>
      <c r="D13" s="585"/>
      <c r="E13" s="585"/>
      <c r="F13" s="585"/>
      <c r="G13" s="585"/>
      <c r="H13" s="585"/>
      <c r="I13" s="585"/>
      <c r="J13" s="585"/>
      <c r="K13" s="585"/>
      <c r="L13" s="585"/>
      <c r="M13" s="585"/>
      <c r="N13" s="585"/>
      <c r="O13" s="585"/>
      <c r="P13" s="585"/>
      <c r="Q13" s="585"/>
      <c r="R13" s="585"/>
      <c r="S13" s="585"/>
      <c r="T13" s="585"/>
      <c r="U13" s="585"/>
      <c r="V13" s="585"/>
      <c r="W13" s="585"/>
      <c r="X13" s="585"/>
      <c r="Y13" s="585"/>
      <c r="Z13" s="585"/>
      <c r="AA13" s="585"/>
      <c r="AB13" s="585"/>
      <c r="AC13" s="585"/>
      <c r="AD13" s="585"/>
      <c r="AE13" s="585"/>
      <c r="AF13" s="585"/>
      <c r="AG13" s="585"/>
      <c r="AH13" s="585"/>
      <c r="AI13" s="585"/>
      <c r="AJ13" s="585"/>
      <c r="AK13" s="585"/>
      <c r="AL13" s="585"/>
      <c r="AM13" s="585"/>
      <c r="AN13" s="585"/>
      <c r="AO13" s="585"/>
      <c r="AP13" s="585"/>
      <c r="AQ13" s="585"/>
      <c r="AR13" s="585"/>
      <c r="AS13" s="585"/>
      <c r="AT13" s="585"/>
      <c r="AU13" s="585"/>
      <c r="AV13" s="585"/>
      <c r="AW13" s="44"/>
      <c r="AX13" s="44"/>
      <c r="AY13" s="44"/>
    </row>
    <row r="14" spans="1:51" s="54" customFormat="1" ht="13.5" customHeight="1" x14ac:dyDescent="0.25">
      <c r="A14" s="586" t="s">
        <v>31</v>
      </c>
      <c r="B14" s="586"/>
      <c r="C14" s="586"/>
      <c r="D14" s="586"/>
      <c r="E14" s="586"/>
      <c r="F14" s="586"/>
      <c r="G14" s="586"/>
      <c r="H14" s="586"/>
      <c r="I14" s="586"/>
      <c r="J14" s="586"/>
      <c r="K14" s="586"/>
      <c r="L14" s="586"/>
      <c r="M14" s="586"/>
      <c r="N14" s="586"/>
      <c r="O14" s="586"/>
      <c r="P14" s="586"/>
      <c r="Q14" s="586"/>
      <c r="R14" s="586"/>
      <c r="S14" s="586"/>
      <c r="T14" s="586"/>
      <c r="U14" s="586"/>
      <c r="V14" s="586"/>
      <c r="W14" s="586"/>
      <c r="X14" s="586"/>
      <c r="Y14" s="586"/>
      <c r="Z14" s="586"/>
      <c r="AA14" s="586"/>
      <c r="AB14" s="586"/>
      <c r="AC14" s="586"/>
      <c r="AD14" s="586"/>
      <c r="AE14" s="586"/>
      <c r="AF14" s="586"/>
      <c r="AG14" s="586"/>
      <c r="AH14" s="586"/>
      <c r="AI14" s="586"/>
      <c r="AJ14" s="586"/>
      <c r="AK14" s="586"/>
      <c r="AL14" s="586"/>
      <c r="AM14" s="586"/>
      <c r="AN14" s="586"/>
      <c r="AO14" s="586"/>
      <c r="AP14" s="586"/>
      <c r="AQ14" s="586"/>
      <c r="AR14" s="586"/>
      <c r="AS14" s="586"/>
      <c r="AT14" s="586"/>
      <c r="AU14" s="586"/>
      <c r="AV14" s="586"/>
      <c r="AW14" s="45"/>
      <c r="AX14" s="45"/>
      <c r="AY14" s="45"/>
    </row>
    <row r="15" spans="1:51" s="54" customFormat="1" ht="26.25" customHeight="1" x14ac:dyDescent="0.25">
      <c r="A15" s="587" t="s">
        <v>33</v>
      </c>
      <c r="B15" s="587"/>
      <c r="C15" s="587"/>
      <c r="D15" s="587"/>
      <c r="E15" s="587"/>
      <c r="F15" s="587"/>
      <c r="G15" s="587"/>
      <c r="H15" s="587"/>
      <c r="I15" s="587"/>
      <c r="J15" s="587"/>
      <c r="K15" s="587"/>
      <c r="L15" s="587"/>
      <c r="M15" s="587"/>
      <c r="N15" s="587"/>
      <c r="O15" s="587"/>
      <c r="P15" s="587"/>
      <c r="Q15" s="587"/>
      <c r="R15" s="587"/>
      <c r="S15" s="587"/>
      <c r="T15" s="587"/>
      <c r="U15" s="587"/>
      <c r="V15" s="587"/>
      <c r="W15" s="587"/>
      <c r="X15" s="587"/>
      <c r="Y15" s="587"/>
      <c r="Z15" s="587"/>
      <c r="AA15" s="587"/>
      <c r="AB15" s="587"/>
      <c r="AC15" s="587"/>
      <c r="AD15" s="587"/>
      <c r="AE15" s="587"/>
      <c r="AF15" s="587"/>
      <c r="AG15" s="587"/>
      <c r="AH15" s="587"/>
      <c r="AI15" s="587"/>
      <c r="AJ15" s="587"/>
      <c r="AK15" s="587"/>
      <c r="AL15" s="587"/>
      <c r="AM15" s="587"/>
      <c r="AN15" s="587"/>
      <c r="AO15" s="587"/>
      <c r="AP15" s="587"/>
      <c r="AQ15" s="587"/>
      <c r="AR15" s="587"/>
      <c r="AS15" s="587"/>
      <c r="AT15" s="587"/>
      <c r="AU15" s="587"/>
      <c r="AV15" s="587"/>
      <c r="AW15" s="45"/>
      <c r="AX15" s="45"/>
      <c r="AY15" s="45"/>
    </row>
    <row r="16" spans="1:51" s="54" customFormat="1" ht="17.25" customHeight="1" x14ac:dyDescent="0.25">
      <c r="A16" s="588" t="s">
        <v>261</v>
      </c>
      <c r="B16" s="588"/>
      <c r="C16" s="588"/>
      <c r="D16" s="588"/>
      <c r="E16" s="588"/>
      <c r="F16" s="56"/>
      <c r="G16" s="589" t="s">
        <v>262</v>
      </c>
      <c r="H16" s="589"/>
      <c r="I16" s="589"/>
      <c r="J16" s="589"/>
      <c r="K16" s="589"/>
      <c r="L16" s="589"/>
      <c r="M16" s="589"/>
      <c r="N16" s="589"/>
      <c r="O16" s="589"/>
      <c r="P16" s="589"/>
      <c r="Q16" s="589"/>
      <c r="R16" s="589"/>
      <c r="S16" s="589"/>
      <c r="T16" s="589"/>
      <c r="U16" s="589"/>
      <c r="V16" s="589"/>
      <c r="W16" s="589"/>
      <c r="X16" s="589"/>
      <c r="Y16" s="589"/>
      <c r="Z16" s="589"/>
      <c r="AA16" s="589"/>
      <c r="AB16" s="589"/>
      <c r="AC16" s="589"/>
      <c r="AD16" s="589"/>
      <c r="AE16" s="589"/>
      <c r="AF16" s="589"/>
      <c r="AG16" s="589"/>
      <c r="AH16" s="589"/>
      <c r="AI16" s="589"/>
      <c r="AJ16" s="589"/>
      <c r="AK16" s="589"/>
      <c r="AL16" s="589"/>
      <c r="AM16" s="589"/>
      <c r="AN16" s="589"/>
      <c r="AO16" s="589"/>
      <c r="AP16" s="589"/>
      <c r="AQ16" s="589"/>
      <c r="AR16" s="589"/>
      <c r="AS16" s="589"/>
      <c r="AT16" s="589"/>
      <c r="AU16" s="589"/>
      <c r="AV16" s="589"/>
      <c r="AW16" s="45"/>
      <c r="AX16" s="45"/>
      <c r="AY16" s="45"/>
    </row>
    <row r="17" spans="1:51" ht="19.5" customHeight="1" x14ac:dyDescent="0.25">
      <c r="A17" s="584"/>
      <c r="B17" s="584"/>
      <c r="C17" s="584"/>
      <c r="D17" s="584"/>
      <c r="E17" s="584"/>
      <c r="F17" s="584"/>
      <c r="G17" s="584"/>
      <c r="H17" s="584"/>
      <c r="I17" s="584"/>
      <c r="J17" s="584"/>
      <c r="K17" s="584"/>
      <c r="L17" s="584"/>
      <c r="M17" s="584"/>
      <c r="N17" s="584"/>
      <c r="O17" s="584"/>
      <c r="P17" s="584"/>
      <c r="Q17" s="584"/>
      <c r="R17" s="584"/>
      <c r="S17" s="584"/>
      <c r="T17" s="584"/>
      <c r="U17" s="584"/>
      <c r="V17" s="584"/>
      <c r="W17" s="584"/>
      <c r="X17" s="584"/>
      <c r="Y17" s="584"/>
      <c r="Z17" s="584"/>
      <c r="AA17" s="584"/>
      <c r="AB17" s="584"/>
      <c r="AC17" s="584"/>
      <c r="AD17" s="584"/>
      <c r="AE17" s="584"/>
      <c r="AF17" s="584"/>
      <c r="AG17" s="584"/>
      <c r="AH17" s="584"/>
      <c r="AI17" s="584"/>
      <c r="AJ17" s="584"/>
      <c r="AK17" s="584"/>
      <c r="AL17" s="584"/>
      <c r="AM17" s="584"/>
      <c r="AN17" s="584"/>
      <c r="AO17" s="584"/>
      <c r="AP17" s="584"/>
      <c r="AQ17" s="584"/>
      <c r="AR17" s="584"/>
      <c r="AS17" s="584"/>
      <c r="AT17" s="584"/>
      <c r="AU17" s="584"/>
      <c r="AV17" s="57"/>
      <c r="AW17" s="44"/>
      <c r="AX17" s="44"/>
      <c r="AY17" s="44"/>
    </row>
    <row r="18" spans="1:51" s="58" customFormat="1" ht="19.5" customHeight="1" x14ac:dyDescent="0.25">
      <c r="O18" s="578" t="s">
        <v>206</v>
      </c>
      <c r="P18" s="578"/>
      <c r="Q18" s="578"/>
      <c r="R18" s="578"/>
      <c r="S18" s="578"/>
      <c r="T18" s="578"/>
      <c r="U18" s="578"/>
      <c r="V18" s="578"/>
      <c r="W18" s="578"/>
      <c r="X18" s="578"/>
      <c r="Y18" s="578"/>
      <c r="Z18" s="578"/>
      <c r="AA18" s="578"/>
      <c r="AB18" s="578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60"/>
      <c r="AW18" s="59"/>
      <c r="AX18" s="59"/>
      <c r="AY18" s="59"/>
    </row>
    <row r="19" spans="1:51" ht="13.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</row>
    <row r="20" spans="1:51" s="54" customFormat="1" ht="13.5" customHeight="1" x14ac:dyDescent="0.25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 t="s">
        <v>207</v>
      </c>
      <c r="P20" s="61"/>
      <c r="Q20" s="61"/>
      <c r="R20" s="61"/>
      <c r="S20" s="61"/>
      <c r="T20" s="61"/>
      <c r="U20" s="61"/>
      <c r="V20" s="61"/>
      <c r="W20" s="61" t="s">
        <v>263</v>
      </c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</row>
    <row r="21" spans="1:51" s="54" customFormat="1" ht="13.5" customHeight="1" x14ac:dyDescent="0.25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</row>
    <row r="22" spans="1:51" s="54" customFormat="1" ht="13.5" customHeight="1" x14ac:dyDescent="0.25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 t="s">
        <v>208</v>
      </c>
      <c r="P22" s="61"/>
      <c r="Q22" s="61"/>
      <c r="R22" s="61"/>
      <c r="S22" s="61"/>
      <c r="T22" s="61"/>
      <c r="U22" s="61"/>
      <c r="V22" s="61"/>
      <c r="W22" s="61" t="s">
        <v>209</v>
      </c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</row>
    <row r="23" spans="1:51" ht="13.5" customHeight="1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</row>
    <row r="24" spans="1:51" s="54" customFormat="1" ht="13.5" customHeight="1" x14ac:dyDescent="0.25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 t="s">
        <v>210</v>
      </c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579" t="s">
        <v>34</v>
      </c>
      <c r="AB24" s="579"/>
      <c r="AC24" s="579"/>
      <c r="AD24" s="579"/>
      <c r="AE24" s="579"/>
      <c r="AF24" s="45" t="s">
        <v>211</v>
      </c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</row>
    <row r="25" spans="1:51" ht="13.5" customHeight="1" x14ac:dyDescent="0.2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</row>
    <row r="26" spans="1:51" s="54" customFormat="1" ht="13.5" customHeight="1" x14ac:dyDescent="0.25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 t="s">
        <v>212</v>
      </c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580">
        <v>44699</v>
      </c>
      <c r="AD26" s="581"/>
      <c r="AE26" s="581"/>
      <c r="AF26" s="581"/>
      <c r="AG26" s="581"/>
      <c r="AH26" s="61"/>
      <c r="AI26" s="582" t="s">
        <v>35</v>
      </c>
      <c r="AJ26" s="582"/>
      <c r="AK26" s="581">
        <v>339</v>
      </c>
      <c r="AL26" s="581"/>
      <c r="AM26" s="581"/>
      <c r="AN26" s="581"/>
      <c r="AO26" s="581"/>
      <c r="AP26" s="581"/>
      <c r="AQ26" s="61"/>
      <c r="AR26" s="61"/>
      <c r="AS26" s="61"/>
      <c r="AT26" s="61"/>
      <c r="AU26" s="61"/>
      <c r="AV26" s="61"/>
      <c r="AW26" s="61"/>
      <c r="AX26" s="61"/>
      <c r="AY26" s="61"/>
    </row>
    <row r="27" spans="1:51" ht="13.5" customHeight="1" x14ac:dyDescent="0.2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</row>
    <row r="28" spans="1:51" s="54" customFormat="1" ht="13.5" customHeight="1" x14ac:dyDescent="0.25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 t="s">
        <v>213</v>
      </c>
      <c r="P28" s="61"/>
      <c r="Q28" s="61"/>
      <c r="R28" s="61"/>
      <c r="S28" s="583" t="s">
        <v>342</v>
      </c>
      <c r="T28" s="583"/>
      <c r="U28" s="583"/>
      <c r="V28" s="583"/>
      <c r="W28" s="583"/>
      <c r="X28" s="583"/>
      <c r="Y28" s="583"/>
      <c r="Z28" s="61"/>
      <c r="AA28" s="61" t="s">
        <v>214</v>
      </c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577" t="s">
        <v>245</v>
      </c>
      <c r="AO28" s="577"/>
      <c r="AP28" s="577"/>
      <c r="AQ28" s="577"/>
      <c r="AR28" s="577"/>
      <c r="AS28" s="61"/>
      <c r="AT28" s="61"/>
      <c r="AU28" s="61"/>
      <c r="AV28" s="61"/>
      <c r="AW28" s="61"/>
      <c r="AX28" s="61"/>
      <c r="AY28" s="61"/>
    </row>
    <row r="29" spans="1:51" ht="13.5" customHeight="1" x14ac:dyDescent="0.2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</row>
    <row r="30" spans="1:51" ht="13.5" customHeight="1" x14ac:dyDescent="0.2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</row>
    <row r="31" spans="1:51" ht="13.5" customHeight="1" x14ac:dyDescent="0.25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</row>
    <row r="32" spans="1:51" ht="13.5" customHeight="1" x14ac:dyDescent="0.2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</row>
    <row r="33" spans="1:51" ht="13.5" customHeight="1" x14ac:dyDescent="0.2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</row>
    <row r="34" spans="1:51" ht="13.5" customHeight="1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</row>
    <row r="35" spans="1:51" ht="13.5" customHeight="1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</row>
    <row r="36" spans="1:51" ht="13.5" customHeight="1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</row>
    <row r="37" spans="1:51" ht="13.5" customHeight="1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</row>
    <row r="38" spans="1:51" ht="13.5" customHeight="1" x14ac:dyDescent="0.2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</row>
    <row r="39" spans="1:51" ht="13.5" customHeight="1" x14ac:dyDescent="0.2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</row>
    <row r="40" spans="1:51" ht="13.5" customHeight="1" x14ac:dyDescent="0.2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</row>
    <row r="41" spans="1:51" ht="13.5" customHeight="1" x14ac:dyDescent="0.2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</row>
    <row r="42" spans="1:51" ht="13.5" customHeight="1" x14ac:dyDescent="0.25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</row>
    <row r="43" spans="1:51" ht="13.5" customHeight="1" x14ac:dyDescent="0.25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</row>
    <row r="44" spans="1:51" ht="13.5" customHeight="1" x14ac:dyDescent="0.25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</row>
    <row r="45" spans="1:51" ht="13.5" customHeight="1" x14ac:dyDescent="0.25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</row>
    <row r="46" spans="1:51" ht="13.5" customHeight="1" x14ac:dyDescent="0.25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</row>
    <row r="47" spans="1:51" ht="13.5" customHeight="1" x14ac:dyDescent="0.25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</row>
    <row r="48" spans="1:51" ht="13.5" customHeight="1" x14ac:dyDescent="0.25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</row>
    <row r="49" spans="1:51" ht="13.5" customHeight="1" x14ac:dyDescent="0.25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</row>
    <row r="50" spans="1:51" ht="13.5" customHeight="1" x14ac:dyDescent="0.2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</row>
    <row r="51" spans="1:51" ht="13.5" customHeight="1" x14ac:dyDescent="0.2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</row>
    <row r="52" spans="1:51" ht="13.5" customHeight="1" x14ac:dyDescent="0.2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</row>
    <row r="53" spans="1:51" ht="13.5" customHeight="1" x14ac:dyDescent="0.2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</row>
    <row r="54" spans="1:51" ht="13.5" customHeight="1" x14ac:dyDescent="0.25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</row>
    <row r="55" spans="1:51" ht="13.5" customHeight="1" x14ac:dyDescent="0.25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</row>
  </sheetData>
  <mergeCells count="14">
    <mergeCell ref="A17:F17"/>
    <mergeCell ref="G17:AU17"/>
    <mergeCell ref="A13:AV13"/>
    <mergeCell ref="A14:AV14"/>
    <mergeCell ref="A15:AV15"/>
    <mergeCell ref="A16:E16"/>
    <mergeCell ref="G16:AV16"/>
    <mergeCell ref="AN28:AR28"/>
    <mergeCell ref="O18:AB18"/>
    <mergeCell ref="AA24:AE24"/>
    <mergeCell ref="AC26:AG26"/>
    <mergeCell ref="AI26:AJ26"/>
    <mergeCell ref="AK26:AP26"/>
    <mergeCell ref="S28:Y28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37"/>
  <sheetViews>
    <sheetView showGridLines="0" zoomScale="80" zoomScaleNormal="80" workbookViewId="0">
      <selection activeCell="U58" sqref="U58"/>
    </sheetView>
  </sheetViews>
  <sheetFormatPr defaultColWidth="14.6640625" defaultRowHeight="13.5" customHeight="1" x14ac:dyDescent="0.15"/>
  <cols>
    <col min="1" max="1" width="6.5" style="1" customWidth="1"/>
    <col min="2" max="50" width="3.33203125" style="1" customWidth="1"/>
    <col min="51" max="51" width="3.66406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595" t="s">
        <v>266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595"/>
      <c r="N2" s="595"/>
      <c r="O2" s="595"/>
      <c r="P2" s="595"/>
      <c r="Q2" s="595"/>
      <c r="R2" s="595"/>
      <c r="S2" s="595"/>
      <c r="T2" s="595"/>
      <c r="U2" s="595"/>
      <c r="V2" s="595"/>
      <c r="W2" s="595"/>
      <c r="X2" s="595"/>
      <c r="Y2" s="595"/>
      <c r="Z2" s="595"/>
      <c r="AA2" s="595"/>
      <c r="AB2" s="595"/>
      <c r="AC2" s="595"/>
      <c r="AD2" s="595"/>
      <c r="AE2" s="595"/>
      <c r="AF2" s="595"/>
      <c r="AG2" s="595"/>
      <c r="AH2" s="595"/>
      <c r="AI2" s="595"/>
      <c r="AJ2" s="595"/>
      <c r="AK2" s="595"/>
      <c r="AL2" s="595"/>
      <c r="AM2" s="595"/>
      <c r="AN2" s="595"/>
      <c r="AO2" s="595"/>
      <c r="AP2" s="595"/>
      <c r="AQ2" s="595"/>
      <c r="AR2" s="595"/>
      <c r="AS2" s="595"/>
      <c r="AT2" s="595"/>
      <c r="AU2" s="595"/>
      <c r="AV2" s="595"/>
      <c r="AW2" s="595"/>
      <c r="AX2" s="596"/>
      <c r="AY2" s="596"/>
      <c r="AZ2" s="593"/>
      <c r="BA2" s="593"/>
      <c r="BB2" s="593"/>
      <c r="BC2" s="593"/>
      <c r="BD2" s="593"/>
      <c r="BE2" s="593"/>
      <c r="BF2" s="593"/>
      <c r="BG2" s="593"/>
      <c r="BH2" s="594"/>
    </row>
    <row r="3" spans="1:60" ht="13.5" customHeight="1" x14ac:dyDescent="0.15">
      <c r="A3" s="607" t="s">
        <v>100</v>
      </c>
      <c r="B3" s="599" t="s">
        <v>12</v>
      </c>
      <c r="C3" s="600"/>
      <c r="D3" s="600"/>
      <c r="E3" s="601"/>
      <c r="F3" s="597" t="s">
        <v>101</v>
      </c>
      <c r="G3" s="599" t="s">
        <v>13</v>
      </c>
      <c r="H3" s="600"/>
      <c r="I3" s="601"/>
      <c r="J3" s="597" t="s">
        <v>102</v>
      </c>
      <c r="K3" s="599" t="s">
        <v>14</v>
      </c>
      <c r="L3" s="600"/>
      <c r="M3" s="600"/>
      <c r="N3" s="601"/>
      <c r="O3" s="599" t="s">
        <v>15</v>
      </c>
      <c r="P3" s="600"/>
      <c r="Q3" s="600"/>
      <c r="R3" s="601"/>
      <c r="S3" s="597" t="s">
        <v>103</v>
      </c>
      <c r="T3" s="599" t="s">
        <v>16</v>
      </c>
      <c r="U3" s="600"/>
      <c r="V3" s="601"/>
      <c r="W3" s="597" t="s">
        <v>104</v>
      </c>
      <c r="X3" s="599" t="s">
        <v>17</v>
      </c>
      <c r="Y3" s="600"/>
      <c r="Z3" s="601"/>
      <c r="AA3" s="597" t="s">
        <v>105</v>
      </c>
      <c r="AB3" s="599" t="s">
        <v>18</v>
      </c>
      <c r="AC3" s="600"/>
      <c r="AD3" s="600"/>
      <c r="AE3" s="601"/>
      <c r="AF3" s="597" t="s">
        <v>106</v>
      </c>
      <c r="AG3" s="599" t="s">
        <v>19</v>
      </c>
      <c r="AH3" s="600"/>
      <c r="AI3" s="601"/>
      <c r="AJ3" s="597" t="s">
        <v>107</v>
      </c>
      <c r="AK3" s="599" t="s">
        <v>20</v>
      </c>
      <c r="AL3" s="600"/>
      <c r="AM3" s="600"/>
      <c r="AN3" s="601"/>
      <c r="AO3" s="599" t="s">
        <v>21</v>
      </c>
      <c r="AP3" s="600"/>
      <c r="AQ3" s="600"/>
      <c r="AR3" s="601"/>
      <c r="AS3" s="597" t="s">
        <v>108</v>
      </c>
      <c r="AT3" s="599" t="s">
        <v>22</v>
      </c>
      <c r="AU3" s="600"/>
      <c r="AV3" s="601"/>
      <c r="AW3" s="597" t="s">
        <v>109</v>
      </c>
      <c r="AX3" s="605" t="s">
        <v>23</v>
      </c>
      <c r="AY3" s="606"/>
      <c r="AZ3" s="614"/>
      <c r="BA3" s="611"/>
      <c r="BB3" s="616"/>
      <c r="BC3" s="616"/>
      <c r="BD3" s="616"/>
      <c r="BE3" s="611"/>
      <c r="BF3" s="611"/>
      <c r="BG3" s="611"/>
      <c r="BH3" s="611"/>
    </row>
    <row r="4" spans="1:60" ht="13.5" customHeight="1" x14ac:dyDescent="0.15">
      <c r="A4" s="608"/>
      <c r="B4" s="602"/>
      <c r="C4" s="603"/>
      <c r="D4" s="603"/>
      <c r="E4" s="604"/>
      <c r="F4" s="598"/>
      <c r="G4" s="602"/>
      <c r="H4" s="603"/>
      <c r="I4" s="604"/>
      <c r="J4" s="598"/>
      <c r="K4" s="602"/>
      <c r="L4" s="603"/>
      <c r="M4" s="603"/>
      <c r="N4" s="604"/>
      <c r="O4" s="602"/>
      <c r="P4" s="603"/>
      <c r="Q4" s="603"/>
      <c r="R4" s="604"/>
      <c r="S4" s="598"/>
      <c r="T4" s="602"/>
      <c r="U4" s="603"/>
      <c r="V4" s="604"/>
      <c r="W4" s="598"/>
      <c r="X4" s="602"/>
      <c r="Y4" s="603"/>
      <c r="Z4" s="604"/>
      <c r="AA4" s="598"/>
      <c r="AB4" s="602"/>
      <c r="AC4" s="603"/>
      <c r="AD4" s="603"/>
      <c r="AE4" s="604"/>
      <c r="AF4" s="598"/>
      <c r="AG4" s="602"/>
      <c r="AH4" s="603"/>
      <c r="AI4" s="604"/>
      <c r="AJ4" s="598"/>
      <c r="AK4" s="602"/>
      <c r="AL4" s="603"/>
      <c r="AM4" s="603"/>
      <c r="AN4" s="604"/>
      <c r="AO4" s="602"/>
      <c r="AP4" s="603"/>
      <c r="AQ4" s="603"/>
      <c r="AR4" s="604"/>
      <c r="AS4" s="598"/>
      <c r="AT4" s="602"/>
      <c r="AU4" s="603"/>
      <c r="AV4" s="604"/>
      <c r="AW4" s="598"/>
      <c r="AX4" s="602"/>
      <c r="AY4" s="604"/>
      <c r="AZ4" s="614"/>
      <c r="BA4" s="611"/>
      <c r="BB4" s="616"/>
      <c r="BC4" s="616"/>
      <c r="BD4" s="616"/>
      <c r="BE4" s="611"/>
      <c r="BF4" s="611"/>
      <c r="BG4" s="611"/>
      <c r="BH4" s="611"/>
    </row>
    <row r="5" spans="1:60" ht="13.5" customHeight="1" x14ac:dyDescent="0.15">
      <c r="A5" s="608"/>
      <c r="B5" s="3"/>
      <c r="C5" s="3"/>
      <c r="D5" s="3"/>
      <c r="E5" s="4"/>
      <c r="F5" s="598"/>
      <c r="G5" s="3"/>
      <c r="H5" s="3"/>
      <c r="I5" s="4"/>
      <c r="J5" s="598"/>
      <c r="K5" s="3"/>
      <c r="L5" s="3"/>
      <c r="M5" s="3"/>
      <c r="N5" s="3"/>
      <c r="O5" s="3"/>
      <c r="P5" s="3"/>
      <c r="Q5" s="3"/>
      <c r="R5" s="4"/>
      <c r="S5" s="598"/>
      <c r="T5" s="3"/>
      <c r="U5" s="3"/>
      <c r="V5" s="4"/>
      <c r="W5" s="598"/>
      <c r="X5" s="3"/>
      <c r="Y5" s="3"/>
      <c r="Z5" s="4"/>
      <c r="AA5" s="598"/>
      <c r="AB5" s="3"/>
      <c r="AC5" s="3"/>
      <c r="AD5" s="3"/>
      <c r="AE5" s="4"/>
      <c r="AF5" s="598"/>
      <c r="AG5" s="3"/>
      <c r="AH5" s="3"/>
      <c r="AI5" s="4"/>
      <c r="AJ5" s="598"/>
      <c r="AK5" s="3"/>
      <c r="AL5" s="3"/>
      <c r="AM5" s="3"/>
      <c r="AN5" s="3"/>
      <c r="AO5" s="3"/>
      <c r="AP5" s="3"/>
      <c r="AQ5" s="3"/>
      <c r="AR5" s="4"/>
      <c r="AS5" s="598"/>
      <c r="AT5" s="3"/>
      <c r="AU5" s="3"/>
      <c r="AV5" s="4"/>
      <c r="AW5" s="598"/>
      <c r="AX5" s="3"/>
      <c r="AY5" s="3"/>
      <c r="AZ5" s="615"/>
      <c r="BA5" s="611"/>
      <c r="BB5" s="616"/>
      <c r="BC5" s="616"/>
      <c r="BD5" s="616"/>
      <c r="BE5" s="611"/>
      <c r="BF5" s="611"/>
      <c r="BG5" s="611"/>
      <c r="BH5" s="611"/>
    </row>
    <row r="6" spans="1:60" ht="13.5" customHeight="1" x14ac:dyDescent="0.15">
      <c r="A6" s="608"/>
      <c r="B6" s="5"/>
      <c r="C6" s="5"/>
      <c r="D6" s="5"/>
      <c r="E6" s="6"/>
      <c r="F6" s="598"/>
      <c r="G6" s="5"/>
      <c r="H6" s="5"/>
      <c r="I6" s="6"/>
      <c r="J6" s="598"/>
      <c r="K6" s="5"/>
      <c r="L6" s="5"/>
      <c r="M6" s="5"/>
      <c r="N6" s="5"/>
      <c r="O6" s="5"/>
      <c r="P6" s="5"/>
      <c r="Q6" s="5"/>
      <c r="R6" s="6"/>
      <c r="S6" s="598"/>
      <c r="T6" s="5"/>
      <c r="U6" s="5"/>
      <c r="V6" s="6"/>
      <c r="W6" s="598"/>
      <c r="X6" s="5"/>
      <c r="Y6" s="5"/>
      <c r="Z6" s="6"/>
      <c r="AA6" s="598"/>
      <c r="AB6" s="5"/>
      <c r="AC6" s="5"/>
      <c r="AD6" s="5"/>
      <c r="AE6" s="6"/>
      <c r="AF6" s="598"/>
      <c r="AG6" s="5"/>
      <c r="AH6" s="5"/>
      <c r="AI6" s="6"/>
      <c r="AJ6" s="598"/>
      <c r="AK6" s="5"/>
      <c r="AL6" s="5"/>
      <c r="AM6" s="5"/>
      <c r="AN6" s="5"/>
      <c r="AO6" s="5"/>
      <c r="AP6" s="5"/>
      <c r="AQ6" s="5"/>
      <c r="AR6" s="6"/>
      <c r="AS6" s="598"/>
      <c r="AT6" s="5"/>
      <c r="AU6" s="5"/>
      <c r="AV6" s="6"/>
      <c r="AW6" s="598"/>
      <c r="AX6" s="5"/>
      <c r="AY6" s="5"/>
      <c r="AZ6" s="615"/>
      <c r="BA6" s="611"/>
      <c r="BB6" s="616"/>
      <c r="BC6" s="616"/>
      <c r="BD6" s="616"/>
      <c r="BE6" s="611"/>
      <c r="BF6" s="611"/>
      <c r="BG6" s="611"/>
      <c r="BH6" s="611"/>
    </row>
    <row r="7" spans="1:60" ht="13.5" customHeight="1" x14ac:dyDescent="0.15">
      <c r="A7" s="608"/>
      <c r="B7" s="5">
        <v>1</v>
      </c>
      <c r="C7" s="5">
        <v>8</v>
      </c>
      <c r="D7" s="5">
        <v>15</v>
      </c>
      <c r="E7" s="5">
        <v>22</v>
      </c>
      <c r="F7" s="598"/>
      <c r="G7" s="5">
        <v>6</v>
      </c>
      <c r="H7" s="5">
        <v>13</v>
      </c>
      <c r="I7" s="5">
        <v>20</v>
      </c>
      <c r="J7" s="598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598"/>
      <c r="T7" s="5">
        <v>5</v>
      </c>
      <c r="U7" s="5">
        <v>12</v>
      </c>
      <c r="V7" s="5">
        <v>19</v>
      </c>
      <c r="W7" s="598"/>
      <c r="X7" s="5">
        <v>2</v>
      </c>
      <c r="Y7" s="5">
        <v>9</v>
      </c>
      <c r="Z7" s="5">
        <v>16</v>
      </c>
      <c r="AA7" s="598"/>
      <c r="AB7" s="5">
        <v>2</v>
      </c>
      <c r="AC7" s="5">
        <v>9</v>
      </c>
      <c r="AD7" s="5">
        <v>16</v>
      </c>
      <c r="AE7" s="5">
        <v>23</v>
      </c>
      <c r="AF7" s="598"/>
      <c r="AG7" s="5">
        <v>6</v>
      </c>
      <c r="AH7" s="5">
        <v>13</v>
      </c>
      <c r="AI7" s="5">
        <v>20</v>
      </c>
      <c r="AJ7" s="598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598"/>
      <c r="AT7" s="5">
        <v>6</v>
      </c>
      <c r="AU7" s="5">
        <v>13</v>
      </c>
      <c r="AV7" s="5">
        <v>20</v>
      </c>
      <c r="AW7" s="598"/>
      <c r="AX7" s="5">
        <v>3</v>
      </c>
      <c r="AY7" s="5">
        <v>10</v>
      </c>
      <c r="AZ7" s="615"/>
      <c r="BA7" s="611"/>
      <c r="BB7" s="616"/>
      <c r="BC7" s="616"/>
      <c r="BD7" s="616"/>
      <c r="BE7" s="611"/>
      <c r="BF7" s="611"/>
      <c r="BG7" s="611"/>
      <c r="BH7" s="611"/>
    </row>
    <row r="8" spans="1:60" ht="13.5" customHeight="1" x14ac:dyDescent="0.15">
      <c r="A8" s="608"/>
      <c r="B8" s="5">
        <v>7</v>
      </c>
      <c r="C8" s="5">
        <v>14</v>
      </c>
      <c r="D8" s="5">
        <v>21</v>
      </c>
      <c r="E8" s="5">
        <v>28</v>
      </c>
      <c r="F8" s="598"/>
      <c r="G8" s="5">
        <v>12</v>
      </c>
      <c r="H8" s="5">
        <v>19</v>
      </c>
      <c r="I8" s="5">
        <v>26</v>
      </c>
      <c r="J8" s="598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598"/>
      <c r="T8" s="5">
        <v>11</v>
      </c>
      <c r="U8" s="5">
        <v>18</v>
      </c>
      <c r="V8" s="5">
        <v>25</v>
      </c>
      <c r="W8" s="598"/>
      <c r="X8" s="5">
        <v>8</v>
      </c>
      <c r="Y8" s="5">
        <v>15</v>
      </c>
      <c r="Z8" s="5">
        <v>22</v>
      </c>
      <c r="AA8" s="598"/>
      <c r="AB8" s="5">
        <v>8</v>
      </c>
      <c r="AC8" s="5">
        <v>15</v>
      </c>
      <c r="AD8" s="5">
        <v>22</v>
      </c>
      <c r="AE8" s="5">
        <v>29</v>
      </c>
      <c r="AF8" s="598"/>
      <c r="AG8" s="5">
        <v>12</v>
      </c>
      <c r="AH8" s="5">
        <v>19</v>
      </c>
      <c r="AI8" s="5">
        <v>26</v>
      </c>
      <c r="AJ8" s="598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598"/>
      <c r="AT8" s="5">
        <v>12</v>
      </c>
      <c r="AU8" s="5">
        <v>19</v>
      </c>
      <c r="AV8" s="5">
        <v>26</v>
      </c>
      <c r="AW8" s="598"/>
      <c r="AX8" s="5">
        <v>9</v>
      </c>
      <c r="AY8" s="5">
        <v>16</v>
      </c>
      <c r="AZ8" s="615"/>
      <c r="BA8" s="611"/>
      <c r="BB8" s="616"/>
      <c r="BC8" s="616"/>
      <c r="BD8" s="616"/>
      <c r="BE8" s="611"/>
      <c r="BF8" s="611"/>
      <c r="BG8" s="611"/>
      <c r="BH8" s="611"/>
    </row>
    <row r="9" spans="1:60" ht="13.5" customHeight="1" x14ac:dyDescent="0.15">
      <c r="A9" s="608"/>
      <c r="B9" s="5"/>
      <c r="C9" s="5"/>
      <c r="D9" s="5"/>
      <c r="E9" s="5"/>
      <c r="F9" s="598"/>
      <c r="G9" s="5"/>
      <c r="H9" s="5"/>
      <c r="I9" s="5"/>
      <c r="J9" s="598"/>
      <c r="K9" s="5"/>
      <c r="L9" s="5"/>
      <c r="M9" s="5"/>
      <c r="N9" s="5"/>
      <c r="O9" s="5"/>
      <c r="P9" s="5"/>
      <c r="Q9" s="5"/>
      <c r="R9" s="5"/>
      <c r="S9" s="598"/>
      <c r="T9" s="5"/>
      <c r="U9" s="5"/>
      <c r="V9" s="5"/>
      <c r="W9" s="598"/>
      <c r="X9" s="5"/>
      <c r="Y9" s="5"/>
      <c r="Z9" s="5"/>
      <c r="AA9" s="598"/>
      <c r="AB9" s="5"/>
      <c r="AC9" s="5"/>
      <c r="AD9" s="5"/>
      <c r="AE9" s="5"/>
      <c r="AF9" s="598"/>
      <c r="AG9" s="5"/>
      <c r="AH9" s="5"/>
      <c r="AI9" s="5"/>
      <c r="AJ9" s="598"/>
      <c r="AK9" s="5"/>
      <c r="AL9" s="5"/>
      <c r="AM9" s="5"/>
      <c r="AN9" s="5"/>
      <c r="AO9" s="5"/>
      <c r="AP9" s="5"/>
      <c r="AQ9" s="5"/>
      <c r="AR9" s="5"/>
      <c r="AS9" s="598"/>
      <c r="AT9" s="5"/>
      <c r="AU9" s="5"/>
      <c r="AV9" s="5"/>
      <c r="AW9" s="598"/>
      <c r="AX9" s="5"/>
      <c r="AY9" s="5"/>
      <c r="AZ9" s="615"/>
      <c r="BA9" s="611"/>
      <c r="BB9" s="616"/>
      <c r="BC9" s="616"/>
      <c r="BD9" s="616"/>
      <c r="BE9" s="611"/>
      <c r="BF9" s="611"/>
      <c r="BG9" s="611"/>
      <c r="BH9" s="611"/>
    </row>
    <row r="10" spans="1:60" ht="1.5" customHeight="1" thickBot="1" x14ac:dyDescent="0.2">
      <c r="A10" s="608"/>
      <c r="B10" s="5"/>
      <c r="C10" s="5"/>
      <c r="D10" s="5"/>
      <c r="E10" s="5"/>
      <c r="F10" s="598"/>
      <c r="G10" s="5"/>
      <c r="H10" s="5"/>
      <c r="I10" s="5"/>
      <c r="J10" s="598"/>
      <c r="K10" s="5"/>
      <c r="L10" s="5"/>
      <c r="M10" s="5"/>
      <c r="N10" s="5"/>
      <c r="O10" s="5"/>
      <c r="P10" s="5"/>
      <c r="Q10" s="5"/>
      <c r="R10" s="5"/>
      <c r="S10" s="598"/>
      <c r="T10" s="5"/>
      <c r="U10" s="5"/>
      <c r="V10" s="5"/>
      <c r="W10" s="598"/>
      <c r="X10" s="5"/>
      <c r="Y10" s="5"/>
      <c r="Z10" s="5"/>
      <c r="AA10" s="598"/>
      <c r="AB10" s="5"/>
      <c r="AC10" s="5"/>
      <c r="AD10" s="5"/>
      <c r="AE10" s="5"/>
      <c r="AF10" s="598"/>
      <c r="AG10" s="5"/>
      <c r="AH10" s="5"/>
      <c r="AI10" s="5"/>
      <c r="AJ10" s="598"/>
      <c r="AK10" s="5"/>
      <c r="AL10" s="5"/>
      <c r="AM10" s="5"/>
      <c r="AN10" s="5"/>
      <c r="AO10" s="5"/>
      <c r="AP10" s="5"/>
      <c r="AQ10" s="5"/>
      <c r="AR10" s="5"/>
      <c r="AS10" s="598"/>
      <c r="AT10" s="5"/>
      <c r="AU10" s="5"/>
      <c r="AV10" s="5"/>
      <c r="AW10" s="598"/>
      <c r="AX10" s="5"/>
      <c r="AY10" s="5"/>
      <c r="AZ10" s="615"/>
      <c r="BA10" s="611"/>
      <c r="BB10" s="616"/>
      <c r="BC10" s="616"/>
      <c r="BD10" s="616"/>
      <c r="BE10" s="611"/>
      <c r="BF10" s="611"/>
      <c r="BG10" s="611"/>
      <c r="BH10" s="611"/>
    </row>
    <row r="11" spans="1:60" ht="13.5" hidden="1" customHeight="1" thickBot="1" x14ac:dyDescent="0.2">
      <c r="A11" s="608"/>
      <c r="B11" s="5"/>
      <c r="C11" s="5"/>
      <c r="D11" s="5"/>
      <c r="E11" s="5"/>
      <c r="F11" s="598"/>
      <c r="G11" s="5"/>
      <c r="H11" s="5"/>
      <c r="I11" s="5"/>
      <c r="J11" s="598"/>
      <c r="K11" s="5"/>
      <c r="L11" s="5"/>
      <c r="M11" s="5"/>
      <c r="N11" s="5"/>
      <c r="O11" s="5"/>
      <c r="P11" s="5"/>
      <c r="Q11" s="7"/>
      <c r="R11" s="5"/>
      <c r="S11" s="610"/>
      <c r="T11" s="5"/>
      <c r="U11" s="5"/>
      <c r="V11" s="5"/>
      <c r="W11" s="598"/>
      <c r="X11" s="5"/>
      <c r="Y11" s="5"/>
      <c r="Z11" s="5"/>
      <c r="AA11" s="598"/>
      <c r="AB11" s="5"/>
      <c r="AC11" s="5"/>
      <c r="AD11" s="5"/>
      <c r="AE11" s="5"/>
      <c r="AF11" s="598"/>
      <c r="AG11" s="5"/>
      <c r="AH11" s="5"/>
      <c r="AI11" s="5"/>
      <c r="AJ11" s="598"/>
      <c r="AK11" s="5"/>
      <c r="AL11" s="5"/>
      <c r="AM11" s="5"/>
      <c r="AN11" s="5"/>
      <c r="AO11" s="5"/>
      <c r="AP11" s="5"/>
      <c r="AQ11" s="5"/>
      <c r="AR11" s="5"/>
      <c r="AS11" s="598"/>
      <c r="AT11" s="5"/>
      <c r="AU11" s="5"/>
      <c r="AV11" s="5"/>
      <c r="AW11" s="598"/>
      <c r="AX11" s="5"/>
      <c r="AY11" s="5"/>
      <c r="AZ11" s="615"/>
      <c r="BA11" s="611"/>
      <c r="BB11" s="616"/>
      <c r="BC11" s="616"/>
      <c r="BD11" s="616"/>
      <c r="BE11" s="611"/>
      <c r="BF11" s="611"/>
      <c r="BG11" s="611"/>
      <c r="BH11" s="611"/>
    </row>
    <row r="12" spans="1:60" ht="13.5" hidden="1" customHeight="1" thickBot="1" x14ac:dyDescent="0.25">
      <c r="A12" s="609"/>
      <c r="B12" s="5"/>
      <c r="C12" s="5"/>
      <c r="D12" s="5"/>
      <c r="E12" s="5"/>
      <c r="F12" s="598"/>
      <c r="G12" s="27"/>
      <c r="H12" s="5"/>
      <c r="I12" s="5"/>
      <c r="J12" s="598"/>
      <c r="K12" s="5"/>
      <c r="L12" s="5"/>
      <c r="M12" s="5"/>
      <c r="N12" s="5"/>
      <c r="O12" s="5"/>
      <c r="P12" s="5"/>
      <c r="Q12" s="5"/>
      <c r="R12" s="5"/>
      <c r="S12" s="598"/>
      <c r="T12" s="5"/>
      <c r="U12" s="5"/>
      <c r="V12" s="5"/>
      <c r="W12" s="598"/>
      <c r="X12" s="5"/>
      <c r="Y12" s="5"/>
      <c r="Z12" s="5"/>
      <c r="AA12" s="598"/>
      <c r="AB12" s="5"/>
      <c r="AC12" s="5"/>
      <c r="AD12" s="5"/>
      <c r="AE12" s="5"/>
      <c r="AF12" s="598"/>
      <c r="AG12" s="5"/>
      <c r="AH12" s="5"/>
      <c r="AI12" s="5"/>
      <c r="AJ12" s="598"/>
      <c r="AK12" s="5"/>
      <c r="AL12" s="5"/>
      <c r="AM12" s="5"/>
      <c r="AN12" s="5"/>
      <c r="AO12" s="5"/>
      <c r="AP12" s="5"/>
      <c r="AQ12" s="5"/>
      <c r="AR12" s="5"/>
      <c r="AS12" s="598"/>
      <c r="AT12" s="5"/>
      <c r="AU12" s="5"/>
      <c r="AV12" s="5"/>
      <c r="AW12" s="598"/>
      <c r="AX12" s="5"/>
      <c r="AY12" s="5"/>
      <c r="AZ12" s="615"/>
      <c r="BA12" s="611"/>
      <c r="BB12" s="616"/>
      <c r="BC12" s="616"/>
      <c r="BD12" s="616"/>
      <c r="BE12" s="611"/>
      <c r="BF12" s="611"/>
      <c r="BG12" s="611"/>
      <c r="BH12" s="611"/>
    </row>
    <row r="13" spans="1:60" ht="17.25" customHeight="1" thickBot="1" x14ac:dyDescent="0.2">
      <c r="A13" s="30"/>
      <c r="B13" s="31" t="s">
        <v>140</v>
      </c>
      <c r="C13" s="31" t="s">
        <v>141</v>
      </c>
      <c r="D13" s="31" t="s">
        <v>142</v>
      </c>
      <c r="E13" s="31" t="s">
        <v>143</v>
      </c>
      <c r="F13" s="31" t="s">
        <v>144</v>
      </c>
      <c r="G13" s="31" t="s">
        <v>145</v>
      </c>
      <c r="H13" s="31" t="s">
        <v>146</v>
      </c>
      <c r="I13" s="31" t="s">
        <v>133</v>
      </c>
      <c r="J13" s="31" t="s">
        <v>147</v>
      </c>
      <c r="K13" s="31" t="s">
        <v>148</v>
      </c>
      <c r="L13" s="31" t="s">
        <v>149</v>
      </c>
      <c r="M13" s="31" t="s">
        <v>150</v>
      </c>
      <c r="N13" s="31" t="s">
        <v>151</v>
      </c>
      <c r="O13" s="31" t="s">
        <v>152</v>
      </c>
      <c r="P13" s="31" t="s">
        <v>153</v>
      </c>
      <c r="Q13" s="31" t="s">
        <v>154</v>
      </c>
      <c r="R13" s="31" t="s">
        <v>155</v>
      </c>
      <c r="S13" s="31" t="s">
        <v>156</v>
      </c>
      <c r="T13" s="31" t="s">
        <v>157</v>
      </c>
      <c r="U13" s="31" t="s">
        <v>158</v>
      </c>
      <c r="V13" s="31" t="s">
        <v>159</v>
      </c>
      <c r="W13" s="31" t="s">
        <v>160</v>
      </c>
      <c r="X13" s="31" t="s">
        <v>161</v>
      </c>
      <c r="Y13" s="31" t="s">
        <v>162</v>
      </c>
      <c r="Z13" s="31" t="s">
        <v>163</v>
      </c>
      <c r="AA13" s="31" t="s">
        <v>164</v>
      </c>
      <c r="AB13" s="31" t="s">
        <v>165</v>
      </c>
      <c r="AC13" s="31" t="s">
        <v>166</v>
      </c>
      <c r="AD13" s="31" t="s">
        <v>167</v>
      </c>
      <c r="AE13" s="31" t="s">
        <v>168</v>
      </c>
      <c r="AF13" s="31" t="s">
        <v>169</v>
      </c>
      <c r="AG13" s="31" t="s">
        <v>170</v>
      </c>
      <c r="AH13" s="31" t="s">
        <v>171</v>
      </c>
      <c r="AI13" s="31" t="s">
        <v>172</v>
      </c>
      <c r="AJ13" s="31" t="s">
        <v>173</v>
      </c>
      <c r="AK13" s="31" t="s">
        <v>174</v>
      </c>
      <c r="AL13" s="31" t="s">
        <v>175</v>
      </c>
      <c r="AM13" s="31" t="s">
        <v>176</v>
      </c>
      <c r="AN13" s="31" t="s">
        <v>177</v>
      </c>
      <c r="AO13" s="31" t="s">
        <v>178</v>
      </c>
      <c r="AP13" s="31" t="s">
        <v>179</v>
      </c>
      <c r="AQ13" s="31" t="s">
        <v>180</v>
      </c>
      <c r="AR13" s="31" t="s">
        <v>181</v>
      </c>
      <c r="AS13" s="31" t="s">
        <v>182</v>
      </c>
      <c r="AT13" s="31" t="s">
        <v>183</v>
      </c>
      <c r="AU13" s="31" t="s">
        <v>184</v>
      </c>
      <c r="AV13" s="31" t="s">
        <v>185</v>
      </c>
      <c r="AW13" s="31" t="s">
        <v>186</v>
      </c>
      <c r="AX13" s="31" t="s">
        <v>187</v>
      </c>
      <c r="AY13" s="31" t="s">
        <v>188</v>
      </c>
      <c r="AZ13" s="32"/>
      <c r="BA13" s="32"/>
      <c r="BB13" s="32"/>
      <c r="BC13" s="32"/>
      <c r="BD13" s="32"/>
      <c r="BE13" s="32"/>
      <c r="BF13" s="32"/>
      <c r="BG13" s="32"/>
      <c r="BH13" s="32"/>
    </row>
    <row r="14" spans="1:60" ht="13.5" customHeight="1" x14ac:dyDescent="0.15">
      <c r="A14" s="28">
        <v>1</v>
      </c>
      <c r="B14" s="11"/>
      <c r="C14" s="11"/>
      <c r="D14" s="11"/>
      <c r="E14" s="12"/>
      <c r="F14" s="12"/>
      <c r="G14" s="29">
        <v>17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110</v>
      </c>
      <c r="T14" s="13" t="s">
        <v>110</v>
      </c>
      <c r="U14" s="12"/>
      <c r="V14" s="12"/>
      <c r="W14" s="12"/>
      <c r="X14" s="12"/>
      <c r="Y14" s="13">
        <v>22</v>
      </c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111</v>
      </c>
      <c r="AR14" s="13" t="s">
        <v>111</v>
      </c>
      <c r="AS14" s="16" t="s">
        <v>110</v>
      </c>
      <c r="AT14" s="16" t="s">
        <v>110</v>
      </c>
      <c r="AU14" s="16" t="s">
        <v>110</v>
      </c>
      <c r="AV14" s="16" t="s">
        <v>110</v>
      </c>
      <c r="AW14" s="16" t="s">
        <v>110</v>
      </c>
      <c r="AX14" s="16" t="s">
        <v>110</v>
      </c>
      <c r="AY14" s="16" t="s">
        <v>110</v>
      </c>
      <c r="AZ14" s="14"/>
      <c r="BA14" s="14"/>
      <c r="BB14" s="613"/>
      <c r="BC14" s="613"/>
      <c r="BD14" s="14"/>
      <c r="BE14" s="14"/>
      <c r="BF14" s="14"/>
      <c r="BG14" s="14"/>
      <c r="BH14" s="14"/>
    </row>
    <row r="15" spans="1:60" ht="13.5" customHeight="1" x14ac:dyDescent="0.15">
      <c r="A15" s="21">
        <v>2</v>
      </c>
      <c r="B15" s="11"/>
      <c r="C15" s="11"/>
      <c r="D15" s="8"/>
      <c r="E15" s="12"/>
      <c r="F15" s="12"/>
      <c r="G15" s="9">
        <v>17</v>
      </c>
      <c r="H15" s="12"/>
      <c r="I15" s="10"/>
      <c r="J15" s="10"/>
      <c r="K15" s="10"/>
      <c r="L15" s="10"/>
      <c r="M15" s="10"/>
      <c r="N15" s="10"/>
      <c r="O15" s="10"/>
      <c r="P15" s="10"/>
      <c r="Q15" s="13"/>
      <c r="R15" s="13"/>
      <c r="S15" s="13" t="s">
        <v>110</v>
      </c>
      <c r="T15" s="13" t="s">
        <v>110</v>
      </c>
      <c r="U15" s="14"/>
      <c r="V15" s="12"/>
      <c r="W15" s="12"/>
      <c r="X15" s="12"/>
      <c r="Y15" s="13">
        <v>18</v>
      </c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/>
      <c r="AM15" s="10">
        <v>0</v>
      </c>
      <c r="AN15" s="10">
        <v>0</v>
      </c>
      <c r="AO15" s="10">
        <v>8</v>
      </c>
      <c r="AP15" s="10">
        <v>8</v>
      </c>
      <c r="AQ15" s="10">
        <v>8</v>
      </c>
      <c r="AR15" s="15" t="s">
        <v>111</v>
      </c>
      <c r="AS15" s="16" t="s">
        <v>110</v>
      </c>
      <c r="AT15" s="16" t="s">
        <v>110</v>
      </c>
      <c r="AU15" s="16" t="s">
        <v>110</v>
      </c>
      <c r="AV15" s="16" t="s">
        <v>110</v>
      </c>
      <c r="AW15" s="16" t="s">
        <v>110</v>
      </c>
      <c r="AX15" s="16" t="s">
        <v>110</v>
      </c>
      <c r="AY15" s="16" t="s">
        <v>110</v>
      </c>
      <c r="AZ15" s="14"/>
      <c r="BA15" s="14"/>
      <c r="BB15" s="14"/>
      <c r="BC15" s="14"/>
      <c r="BD15" s="14"/>
      <c r="BE15" s="14"/>
      <c r="BF15" s="14"/>
      <c r="BG15" s="14"/>
      <c r="BH15" s="14"/>
    </row>
    <row r="16" spans="1:60" ht="13.5" customHeight="1" x14ac:dyDescent="0.15">
      <c r="A16" s="22">
        <v>3</v>
      </c>
      <c r="B16" s="8"/>
      <c r="C16" s="8"/>
      <c r="D16" s="8"/>
      <c r="E16" s="10"/>
      <c r="F16" s="10"/>
      <c r="G16" s="9">
        <v>14</v>
      </c>
      <c r="H16" s="10"/>
      <c r="I16" s="10"/>
      <c r="J16" s="10"/>
      <c r="K16" s="10"/>
      <c r="L16" s="10"/>
      <c r="M16" s="10"/>
      <c r="N16" s="10"/>
      <c r="O16" s="10" t="s">
        <v>264</v>
      </c>
      <c r="P16" s="10">
        <v>0</v>
      </c>
      <c r="Q16" s="10">
        <v>0</v>
      </c>
      <c r="R16" s="13">
        <v>0</v>
      </c>
      <c r="S16" s="13" t="s">
        <v>110</v>
      </c>
      <c r="T16" s="13" t="s">
        <v>110</v>
      </c>
      <c r="U16" s="10"/>
      <c r="V16" s="10"/>
      <c r="W16" s="10"/>
      <c r="X16" s="10"/>
      <c r="Y16" s="15">
        <v>14</v>
      </c>
      <c r="Z16" s="10"/>
      <c r="AA16" s="15"/>
      <c r="AB16" s="10"/>
      <c r="AC16" s="10"/>
      <c r="AD16" s="10"/>
      <c r="AE16" s="10"/>
      <c r="AF16" s="10"/>
      <c r="AG16" s="10"/>
      <c r="AH16" s="10"/>
      <c r="AI16" s="10">
        <v>0</v>
      </c>
      <c r="AJ16" s="10">
        <v>0</v>
      </c>
      <c r="AK16" s="10">
        <v>0</v>
      </c>
      <c r="AL16" s="10">
        <v>0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10">
        <v>8</v>
      </c>
      <c r="AS16" s="17" t="s">
        <v>111</v>
      </c>
      <c r="AT16" s="16" t="s">
        <v>110</v>
      </c>
      <c r="AU16" s="16" t="s">
        <v>110</v>
      </c>
      <c r="AV16" s="16" t="s">
        <v>110</v>
      </c>
      <c r="AW16" s="16" t="s">
        <v>110</v>
      </c>
      <c r="AX16" s="16" t="s">
        <v>110</v>
      </c>
      <c r="AY16" s="16" t="s">
        <v>110</v>
      </c>
      <c r="AZ16" s="14"/>
      <c r="BA16" s="14"/>
      <c r="BB16" s="613"/>
      <c r="BC16" s="613"/>
      <c r="BD16" s="14"/>
      <c r="BE16" s="14"/>
      <c r="BF16" s="14"/>
      <c r="BG16" s="14"/>
      <c r="BH16" s="14"/>
    </row>
    <row r="17" spans="1:60" ht="13.5" customHeight="1" x14ac:dyDescent="0.15">
      <c r="A17" s="22">
        <v>4</v>
      </c>
      <c r="B17" s="8"/>
      <c r="C17" s="8"/>
      <c r="D17" s="8"/>
      <c r="E17" s="10"/>
      <c r="F17" s="10"/>
      <c r="G17" s="9">
        <v>14</v>
      </c>
      <c r="H17" s="10"/>
      <c r="I17" s="10"/>
      <c r="J17" s="10"/>
      <c r="K17" s="10"/>
      <c r="L17" s="10"/>
      <c r="M17" s="10"/>
      <c r="N17" s="10"/>
      <c r="O17" s="10"/>
      <c r="P17" s="10">
        <v>0</v>
      </c>
      <c r="Q17" s="10">
        <v>0</v>
      </c>
      <c r="R17" s="13">
        <v>0</v>
      </c>
      <c r="S17" s="13" t="s">
        <v>110</v>
      </c>
      <c r="T17" s="13" t="s">
        <v>110</v>
      </c>
      <c r="U17" s="10"/>
      <c r="V17" s="10"/>
      <c r="W17" s="10"/>
      <c r="X17" s="10"/>
      <c r="Y17" s="15">
        <v>10</v>
      </c>
      <c r="Z17" s="10"/>
      <c r="AA17" s="10"/>
      <c r="AB17" s="10"/>
      <c r="AC17" s="10"/>
      <c r="AD17" s="10"/>
      <c r="AE17" s="10">
        <v>8</v>
      </c>
      <c r="AF17" s="10">
        <v>8</v>
      </c>
      <c r="AG17" s="10">
        <v>8</v>
      </c>
      <c r="AH17" s="10" t="s">
        <v>338</v>
      </c>
      <c r="AI17" s="10" t="s">
        <v>338</v>
      </c>
      <c r="AJ17" s="10" t="s">
        <v>338</v>
      </c>
      <c r="AK17" s="10" t="s">
        <v>338</v>
      </c>
      <c r="AL17" s="13" t="s">
        <v>111</v>
      </c>
      <c r="AM17" s="15" t="s">
        <v>24</v>
      </c>
      <c r="AN17" s="15" t="s">
        <v>24</v>
      </c>
      <c r="AO17" s="15" t="s">
        <v>24</v>
      </c>
      <c r="AP17" s="15" t="s">
        <v>24</v>
      </c>
      <c r="AQ17" s="15" t="s">
        <v>24</v>
      </c>
      <c r="AR17" s="15" t="s">
        <v>24</v>
      </c>
      <c r="AS17" s="18"/>
      <c r="AT17" s="18"/>
      <c r="AU17" s="18"/>
      <c r="AV17" s="18"/>
      <c r="AW17" s="18"/>
      <c r="AX17" s="18"/>
      <c r="AY17" s="18"/>
      <c r="AZ17" s="14"/>
      <c r="BA17" s="14"/>
      <c r="BB17" s="613"/>
      <c r="BC17" s="613"/>
      <c r="BD17" s="14"/>
      <c r="BE17" s="14"/>
      <c r="BF17" s="14"/>
      <c r="BG17" s="14"/>
      <c r="BH17" s="14"/>
    </row>
    <row r="18" spans="1:60" ht="13.5" customHeight="1" x14ac:dyDescent="0.15">
      <c r="A18" s="612"/>
      <c r="B18" s="612"/>
      <c r="C18" s="612"/>
      <c r="D18" s="612"/>
      <c r="E18" s="612"/>
      <c r="F18" s="19"/>
      <c r="G18" s="612"/>
      <c r="H18" s="612"/>
      <c r="I18" s="612"/>
      <c r="J18" s="612"/>
      <c r="K18" s="612"/>
      <c r="L18" s="612"/>
      <c r="M18" s="612"/>
      <c r="N18" s="19"/>
      <c r="O18" s="612"/>
      <c r="P18" s="612"/>
      <c r="Q18" s="612"/>
      <c r="R18" s="612"/>
      <c r="S18" s="612"/>
      <c r="T18" s="612"/>
      <c r="U18" s="612"/>
      <c r="V18" s="20"/>
      <c r="W18" s="612"/>
      <c r="X18" s="612"/>
      <c r="Y18" s="612"/>
      <c r="Z18" s="612"/>
      <c r="AA18" s="612"/>
      <c r="AB18" s="612"/>
      <c r="AC18" s="612"/>
      <c r="AD18" s="19"/>
      <c r="AE18" s="612"/>
      <c r="AF18" s="612"/>
      <c r="AG18" s="612"/>
      <c r="AH18" s="612"/>
      <c r="AI18" s="612"/>
      <c r="AJ18" s="612"/>
      <c r="AK18" s="612"/>
      <c r="AL18" s="19"/>
      <c r="AM18" s="612"/>
      <c r="AN18" s="612"/>
      <c r="AO18" s="612"/>
      <c r="AP18" s="612"/>
      <c r="AQ18" s="612"/>
      <c r="AR18" s="612"/>
      <c r="AS18" s="612"/>
      <c r="AT18" s="19"/>
      <c r="AU18" s="612"/>
      <c r="AV18" s="612"/>
      <c r="AW18" s="612"/>
      <c r="AX18" s="612"/>
      <c r="AY18" s="612"/>
      <c r="AZ18" s="612"/>
      <c r="BA18" s="612"/>
      <c r="BB18" s="612"/>
      <c r="BC18" s="612"/>
      <c r="BD18" s="612"/>
      <c r="BE18" s="612"/>
      <c r="BF18" s="612"/>
      <c r="BG18" s="612"/>
      <c r="BH18" s="19"/>
    </row>
    <row r="19" spans="1:60" ht="13.5" customHeight="1" x14ac:dyDescent="0.15">
      <c r="A19" s="635" t="s">
        <v>25</v>
      </c>
      <c r="B19" s="635"/>
      <c r="C19" s="635"/>
      <c r="D19" s="635"/>
      <c r="E19" s="635"/>
      <c r="F19" s="24"/>
      <c r="G19" s="634" t="s">
        <v>128</v>
      </c>
      <c r="H19" s="634"/>
      <c r="I19" s="634"/>
      <c r="J19" s="634"/>
      <c r="K19" s="634"/>
      <c r="L19" s="634"/>
      <c r="M19" s="634"/>
      <c r="N19" s="634"/>
      <c r="O19" s="634"/>
      <c r="P19" s="634"/>
      <c r="Q19" s="634"/>
      <c r="R19" s="634"/>
      <c r="S19" s="634"/>
      <c r="T19" s="634"/>
      <c r="U19" s="634"/>
      <c r="V19" s="634"/>
      <c r="W19" s="2"/>
      <c r="X19" s="24" t="s">
        <v>129</v>
      </c>
      <c r="Y19" s="636" t="s">
        <v>130</v>
      </c>
      <c r="Z19" s="636"/>
      <c r="AA19" s="636"/>
      <c r="AB19" s="636"/>
      <c r="AC19" s="636"/>
      <c r="AD19" s="636"/>
      <c r="AE19" s="636"/>
      <c r="AF19" s="2"/>
      <c r="AG19" s="2"/>
      <c r="AH19" s="2"/>
      <c r="AI19" s="2"/>
      <c r="AJ19" s="2"/>
      <c r="AK19" s="2"/>
      <c r="AL19" s="2"/>
      <c r="AM19" s="2"/>
      <c r="AN19" s="25"/>
      <c r="AO19" s="2"/>
      <c r="AP19" s="2"/>
      <c r="AQ19" s="26" t="s">
        <v>264</v>
      </c>
      <c r="AR19" s="636"/>
      <c r="AS19" s="636"/>
      <c r="AT19" s="636"/>
      <c r="AU19" s="636"/>
      <c r="AV19" s="636"/>
      <c r="AW19" s="636"/>
      <c r="AX19" s="636"/>
      <c r="AY19" s="636"/>
      <c r="AZ19" s="636"/>
      <c r="BA19" s="636"/>
      <c r="BB19" s="636"/>
      <c r="BC19" s="636"/>
      <c r="BD19" s="636"/>
      <c r="BE19" s="636"/>
      <c r="BF19" s="19"/>
      <c r="BG19" s="19"/>
      <c r="BH19" s="19"/>
    </row>
    <row r="20" spans="1:60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3"/>
      <c r="BA20" s="23"/>
      <c r="BB20" s="2"/>
      <c r="BC20" s="23"/>
      <c r="BD20" s="23"/>
      <c r="BE20" s="2"/>
    </row>
    <row r="21" spans="1:60" ht="13.5" customHeight="1" x14ac:dyDescent="0.15">
      <c r="A21" s="2"/>
      <c r="B21" s="2"/>
      <c r="C21" s="2"/>
      <c r="D21" s="2"/>
      <c r="E21" s="2"/>
      <c r="F21" s="24" t="s">
        <v>131</v>
      </c>
      <c r="G21" s="634" t="s">
        <v>132</v>
      </c>
      <c r="H21" s="634"/>
      <c r="I21" s="634"/>
      <c r="J21" s="634"/>
      <c r="K21" s="634"/>
      <c r="L21" s="634"/>
      <c r="M21" s="634"/>
      <c r="N21" s="634"/>
      <c r="O21" s="634"/>
      <c r="P21" s="634"/>
      <c r="Q21" s="2"/>
      <c r="R21" s="2"/>
      <c r="S21" s="2"/>
      <c r="T21" s="23"/>
      <c r="U21" s="2"/>
      <c r="V21" s="2"/>
      <c r="W21" s="2"/>
      <c r="X21" s="24" t="s">
        <v>133</v>
      </c>
      <c r="Y21" s="634" t="s">
        <v>134</v>
      </c>
      <c r="Z21" s="634"/>
      <c r="AA21" s="634"/>
      <c r="AB21" s="634"/>
      <c r="AC21" s="634"/>
      <c r="AD21" s="634"/>
      <c r="AE21" s="634"/>
      <c r="AF21" s="634"/>
      <c r="AG21" s="634"/>
      <c r="AH21" s="634"/>
      <c r="AI21" s="634"/>
      <c r="AJ21" s="634"/>
      <c r="AK21" s="634"/>
      <c r="AL21" s="634"/>
      <c r="AM21" s="634"/>
      <c r="AN21" s="634"/>
      <c r="AO21" s="634"/>
      <c r="AP21" s="2"/>
      <c r="AQ21" s="24" t="s">
        <v>24</v>
      </c>
      <c r="AR21" s="636" t="s">
        <v>135</v>
      </c>
      <c r="AS21" s="636"/>
      <c r="AT21" s="636"/>
      <c r="AU21" s="636"/>
      <c r="AV21" s="636"/>
      <c r="AW21" s="636"/>
      <c r="AX21" s="636"/>
      <c r="AY21" s="636"/>
      <c r="AZ21" s="636"/>
      <c r="BA21" s="636"/>
      <c r="BB21" s="636"/>
      <c r="BC21" s="23"/>
      <c r="BD21" s="23"/>
      <c r="BE21" s="2"/>
    </row>
    <row r="22" spans="1:60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3"/>
      <c r="BA22" s="23"/>
      <c r="BB22" s="2"/>
      <c r="BC22" s="23"/>
      <c r="BD22" s="23"/>
      <c r="BE22" s="2"/>
    </row>
    <row r="23" spans="1:60" ht="13.5" customHeight="1" x14ac:dyDescent="0.15">
      <c r="A23" s="2"/>
      <c r="B23" s="2"/>
      <c r="C23" s="2"/>
      <c r="D23" s="2"/>
      <c r="E23" s="2"/>
      <c r="F23" s="24" t="s">
        <v>136</v>
      </c>
      <c r="G23" s="634" t="s">
        <v>137</v>
      </c>
      <c r="H23" s="634"/>
      <c r="I23" s="634"/>
      <c r="J23" s="634"/>
      <c r="K23" s="634"/>
      <c r="L23" s="634"/>
      <c r="M23" s="634"/>
      <c r="N23" s="634"/>
      <c r="O23" s="634"/>
      <c r="P23" s="634"/>
      <c r="Q23" s="2"/>
      <c r="R23" s="2"/>
      <c r="S23" s="2"/>
      <c r="T23" s="23"/>
      <c r="U23" s="2"/>
      <c r="V23" s="2"/>
      <c r="W23" s="2"/>
      <c r="X23" s="24" t="s">
        <v>127</v>
      </c>
      <c r="Y23" s="634" t="s">
        <v>138</v>
      </c>
      <c r="Z23" s="634"/>
      <c r="AA23" s="634"/>
      <c r="AB23" s="634"/>
      <c r="AC23" s="634"/>
      <c r="AD23" s="634"/>
      <c r="AE23" s="634"/>
      <c r="AF23" s="634"/>
      <c r="AG23" s="634"/>
      <c r="AH23" s="634"/>
      <c r="AI23" s="634"/>
      <c r="AJ23" s="634"/>
      <c r="AK23" s="634"/>
      <c r="AL23" s="634"/>
      <c r="AM23" s="634"/>
      <c r="AN23" s="634"/>
      <c r="AO23" s="634"/>
      <c r="AP23" s="2"/>
      <c r="AQ23" s="24" t="s">
        <v>9</v>
      </c>
      <c r="AR23" s="634" t="s">
        <v>139</v>
      </c>
      <c r="AS23" s="634"/>
      <c r="AT23" s="634"/>
      <c r="AU23" s="634"/>
      <c r="AV23" s="634"/>
      <c r="AW23" s="634"/>
      <c r="AX23" s="634"/>
      <c r="AY23" s="634"/>
      <c r="AZ23" s="23"/>
      <c r="BA23" s="23"/>
      <c r="BB23" s="2"/>
      <c r="BC23" s="23"/>
      <c r="BD23" s="23"/>
      <c r="BE23" s="2"/>
    </row>
    <row r="26" spans="1:60" s="35" customFormat="1" ht="13.5" customHeight="1" x14ac:dyDescent="0.2">
      <c r="A26" s="617" t="s">
        <v>113</v>
      </c>
      <c r="B26" s="617"/>
      <c r="C26" s="617"/>
      <c r="D26" s="617"/>
      <c r="E26" s="617"/>
      <c r="F26" s="617"/>
      <c r="G26" s="617"/>
      <c r="H26" s="617"/>
      <c r="I26" s="617"/>
      <c r="J26" s="617"/>
      <c r="K26" s="617"/>
      <c r="L26" s="617"/>
      <c r="M26" s="617"/>
      <c r="N26" s="617"/>
      <c r="O26" s="617"/>
      <c r="P26" s="617"/>
      <c r="Q26" s="617"/>
      <c r="R26" s="617"/>
      <c r="S26" s="617"/>
      <c r="T26" s="617"/>
      <c r="U26" s="617"/>
      <c r="V26" s="617"/>
      <c r="W26" s="617"/>
      <c r="X26" s="617"/>
      <c r="Y26" s="617"/>
      <c r="Z26" s="617"/>
      <c r="AA26" s="617"/>
      <c r="AB26" s="617"/>
      <c r="AC26" s="617"/>
      <c r="AD26" s="617"/>
      <c r="AE26" s="617"/>
      <c r="AF26" s="617"/>
      <c r="AG26" s="617"/>
      <c r="AH26" s="617"/>
      <c r="AI26" s="617"/>
      <c r="AJ26" s="617"/>
      <c r="AK26" s="617"/>
      <c r="AL26" s="617"/>
      <c r="AM26" s="617"/>
      <c r="AN26" s="617"/>
      <c r="AO26" s="617"/>
      <c r="AP26" s="617"/>
      <c r="AQ26" s="617"/>
      <c r="AR26" s="617"/>
      <c r="AS26" s="617"/>
      <c r="AT26" s="617"/>
      <c r="AU26" s="617"/>
      <c r="AV26" s="617"/>
      <c r="AW26" s="617"/>
      <c r="AX26" s="617"/>
      <c r="AY26" s="617"/>
      <c r="AZ26" s="33"/>
      <c r="BA26" s="33"/>
      <c r="BB26" s="34"/>
      <c r="BC26" s="33"/>
      <c r="BD26" s="33"/>
      <c r="BE26" s="34"/>
    </row>
    <row r="27" spans="1:60" ht="13.5" customHeight="1" x14ac:dyDescent="0.15">
      <c r="A27" s="618"/>
      <c r="B27" s="618"/>
      <c r="C27" s="618"/>
      <c r="D27" s="618"/>
      <c r="E27" s="618"/>
      <c r="F27" s="618"/>
      <c r="G27" s="618"/>
      <c r="H27" s="618"/>
      <c r="I27" s="618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  <c r="W27" s="618"/>
      <c r="X27" s="618"/>
      <c r="Y27" s="618"/>
      <c r="Z27" s="618"/>
      <c r="AA27" s="618"/>
      <c r="AB27" s="618"/>
      <c r="AC27" s="618"/>
      <c r="AD27" s="618"/>
      <c r="AE27" s="618"/>
      <c r="AF27" s="618"/>
      <c r="AG27" s="618"/>
      <c r="AH27" s="618"/>
      <c r="AI27" s="618"/>
      <c r="AJ27" s="618"/>
      <c r="AK27" s="618"/>
      <c r="AL27" s="618"/>
      <c r="AM27" s="618"/>
      <c r="AN27" s="618"/>
      <c r="AO27" s="618"/>
      <c r="AP27" s="618"/>
      <c r="AQ27" s="618"/>
      <c r="AR27" s="618"/>
      <c r="AS27" s="618"/>
      <c r="AT27" s="618"/>
      <c r="AU27" s="618"/>
      <c r="AV27" s="618"/>
      <c r="AW27" s="618"/>
      <c r="AX27" s="618"/>
      <c r="AY27" s="618"/>
      <c r="AZ27" s="618"/>
      <c r="BA27" s="618"/>
      <c r="BB27" s="618"/>
      <c r="BC27" s="618"/>
      <c r="BD27" s="618"/>
      <c r="BE27" s="618"/>
    </row>
    <row r="28" spans="1:60" s="35" customFormat="1" ht="13.5" customHeight="1" x14ac:dyDescent="0.2">
      <c r="A28" s="619" t="s">
        <v>114</v>
      </c>
      <c r="B28" s="620"/>
      <c r="C28" s="620"/>
      <c r="D28" s="620"/>
      <c r="E28" s="620"/>
      <c r="F28" s="620"/>
      <c r="G28" s="620"/>
      <c r="H28" s="620"/>
      <c r="I28" s="620"/>
      <c r="J28" s="620"/>
      <c r="K28" s="620"/>
      <c r="L28" s="620"/>
      <c r="M28" s="620"/>
      <c r="N28" s="620"/>
      <c r="O28" s="620"/>
      <c r="P28" s="620"/>
      <c r="Q28" s="620"/>
      <c r="R28" s="620"/>
      <c r="S28" s="620" t="s">
        <v>27</v>
      </c>
      <c r="T28" s="620"/>
      <c r="U28" s="620"/>
      <c r="V28" s="620"/>
      <c r="W28" s="620"/>
      <c r="X28" s="620"/>
      <c r="Y28" s="620"/>
      <c r="Z28" s="620"/>
      <c r="AA28" s="620"/>
      <c r="AB28" s="620" t="s">
        <v>115</v>
      </c>
      <c r="AC28" s="620"/>
      <c r="AD28" s="620"/>
      <c r="AE28" s="620"/>
      <c r="AF28" s="620"/>
      <c r="AG28" s="620"/>
      <c r="AH28" s="620"/>
      <c r="AI28" s="620"/>
      <c r="AJ28" s="620"/>
      <c r="AK28" s="620"/>
      <c r="AL28" s="620"/>
      <c r="AM28" s="620"/>
      <c r="AN28" s="620"/>
      <c r="AO28" s="620"/>
      <c r="AP28" s="620"/>
      <c r="AQ28" s="620"/>
      <c r="AR28" s="620"/>
      <c r="AS28" s="620"/>
      <c r="AT28" s="620"/>
      <c r="AU28" s="620"/>
      <c r="AV28" s="620"/>
      <c r="AW28" s="590" t="s">
        <v>28</v>
      </c>
      <c r="AX28" s="591"/>
      <c r="AY28" s="592"/>
      <c r="AZ28" s="620" t="s">
        <v>29</v>
      </c>
      <c r="BA28" s="620"/>
      <c r="BB28" s="620"/>
      <c r="BC28" s="620" t="s">
        <v>10</v>
      </c>
      <c r="BD28" s="620"/>
      <c r="BE28" s="620"/>
    </row>
    <row r="29" spans="1:60" s="35" customFormat="1" ht="33" customHeight="1" x14ac:dyDescent="0.2">
      <c r="A29" s="619"/>
      <c r="B29" s="620"/>
      <c r="C29" s="620"/>
      <c r="D29" s="620"/>
      <c r="E29" s="620"/>
      <c r="F29" s="620"/>
      <c r="G29" s="620"/>
      <c r="H29" s="620"/>
      <c r="I29" s="620"/>
      <c r="J29" s="620"/>
      <c r="K29" s="620"/>
      <c r="L29" s="620"/>
      <c r="M29" s="620"/>
      <c r="N29" s="620"/>
      <c r="O29" s="620"/>
      <c r="P29" s="620"/>
      <c r="Q29" s="620"/>
      <c r="R29" s="620"/>
      <c r="S29" s="620"/>
      <c r="T29" s="620"/>
      <c r="U29" s="620"/>
      <c r="V29" s="620"/>
      <c r="W29" s="620"/>
      <c r="X29" s="620"/>
      <c r="Y29" s="620"/>
      <c r="Z29" s="620"/>
      <c r="AA29" s="620"/>
      <c r="AB29" s="620" t="s">
        <v>7</v>
      </c>
      <c r="AC29" s="620"/>
      <c r="AD29" s="620"/>
      <c r="AE29" s="620"/>
      <c r="AF29" s="620"/>
      <c r="AG29" s="620"/>
      <c r="AH29" s="620"/>
      <c r="AI29" s="620" t="s">
        <v>116</v>
      </c>
      <c r="AJ29" s="620"/>
      <c r="AK29" s="620"/>
      <c r="AL29" s="620"/>
      <c r="AM29" s="620"/>
      <c r="AN29" s="620"/>
      <c r="AO29" s="620"/>
      <c r="AP29" s="620" t="s">
        <v>11</v>
      </c>
      <c r="AQ29" s="620"/>
      <c r="AR29" s="620"/>
      <c r="AS29" s="620"/>
      <c r="AT29" s="620"/>
      <c r="AU29" s="620"/>
      <c r="AV29" s="620"/>
      <c r="AW29" s="622" t="s">
        <v>265</v>
      </c>
      <c r="AX29" s="623"/>
      <c r="AY29" s="624"/>
      <c r="AZ29" s="620"/>
      <c r="BA29" s="621"/>
      <c r="BB29" s="620"/>
      <c r="BC29" s="620"/>
      <c r="BD29" s="621"/>
      <c r="BE29" s="620"/>
    </row>
    <row r="30" spans="1:60" s="35" customFormat="1" ht="13.5" customHeight="1" x14ac:dyDescent="0.2">
      <c r="A30" s="619"/>
      <c r="B30" s="620"/>
      <c r="C30" s="620"/>
      <c r="D30" s="620"/>
      <c r="E30" s="620"/>
      <c r="F30" s="620"/>
      <c r="G30" s="620" t="s">
        <v>117</v>
      </c>
      <c r="H30" s="620"/>
      <c r="I30" s="620"/>
      <c r="J30" s="620"/>
      <c r="K30" s="620"/>
      <c r="L30" s="620"/>
      <c r="M30" s="620" t="s">
        <v>118</v>
      </c>
      <c r="N30" s="620"/>
      <c r="O30" s="620"/>
      <c r="P30" s="620"/>
      <c r="Q30" s="620"/>
      <c r="R30" s="620"/>
      <c r="S30" s="620" t="s">
        <v>10</v>
      </c>
      <c r="T30" s="620"/>
      <c r="U30" s="620"/>
      <c r="V30" s="620" t="s">
        <v>117</v>
      </c>
      <c r="W30" s="620"/>
      <c r="X30" s="620"/>
      <c r="Y30" s="620" t="s">
        <v>118</v>
      </c>
      <c r="Z30" s="620"/>
      <c r="AA30" s="620"/>
      <c r="AB30" s="620" t="s">
        <v>10</v>
      </c>
      <c r="AC30" s="620"/>
      <c r="AD30" s="620"/>
      <c r="AE30" s="620" t="s">
        <v>117</v>
      </c>
      <c r="AF30" s="620"/>
      <c r="AG30" s="620" t="s">
        <v>118</v>
      </c>
      <c r="AH30" s="620"/>
      <c r="AI30" s="620" t="s">
        <v>10</v>
      </c>
      <c r="AJ30" s="620"/>
      <c r="AK30" s="620"/>
      <c r="AL30" s="620" t="s">
        <v>117</v>
      </c>
      <c r="AM30" s="620"/>
      <c r="AN30" s="620" t="s">
        <v>118</v>
      </c>
      <c r="AO30" s="620"/>
      <c r="AP30" s="620" t="s">
        <v>10</v>
      </c>
      <c r="AQ30" s="620"/>
      <c r="AR30" s="620"/>
      <c r="AS30" s="620" t="s">
        <v>117</v>
      </c>
      <c r="AT30" s="620"/>
      <c r="AU30" s="620" t="s">
        <v>118</v>
      </c>
      <c r="AV30" s="620"/>
      <c r="AW30" s="625"/>
      <c r="AX30" s="626"/>
      <c r="AY30" s="627"/>
      <c r="AZ30" s="620"/>
      <c r="BA30" s="620"/>
      <c r="BB30" s="620"/>
      <c r="BC30" s="620"/>
      <c r="BD30" s="620"/>
      <c r="BE30" s="620"/>
    </row>
    <row r="31" spans="1:60" s="35" customFormat="1" ht="20.25" customHeight="1" x14ac:dyDescent="0.2">
      <c r="A31" s="619"/>
      <c r="B31" s="628"/>
      <c r="C31" s="628"/>
      <c r="D31" s="629" t="s">
        <v>120</v>
      </c>
      <c r="E31" s="629"/>
      <c r="F31" s="629"/>
      <c r="G31" s="628" t="s">
        <v>119</v>
      </c>
      <c r="H31" s="628"/>
      <c r="I31" s="628"/>
      <c r="J31" s="629" t="s">
        <v>120</v>
      </c>
      <c r="K31" s="629"/>
      <c r="L31" s="629"/>
      <c r="M31" s="628" t="s">
        <v>119</v>
      </c>
      <c r="N31" s="628"/>
      <c r="O31" s="628"/>
      <c r="P31" s="629" t="s">
        <v>120</v>
      </c>
      <c r="Q31" s="629"/>
      <c r="R31" s="629"/>
      <c r="S31" s="628" t="s">
        <v>119</v>
      </c>
      <c r="T31" s="628"/>
      <c r="U31" s="628"/>
      <c r="V31" s="628" t="s">
        <v>119</v>
      </c>
      <c r="W31" s="628"/>
      <c r="X31" s="628"/>
      <c r="Y31" s="628" t="s">
        <v>119</v>
      </c>
      <c r="Z31" s="628"/>
      <c r="AA31" s="628"/>
      <c r="AB31" s="628" t="s">
        <v>119</v>
      </c>
      <c r="AC31" s="628"/>
      <c r="AD31" s="628"/>
      <c r="AE31" s="628" t="s">
        <v>119</v>
      </c>
      <c r="AF31" s="628"/>
      <c r="AG31" s="628" t="s">
        <v>119</v>
      </c>
      <c r="AH31" s="628"/>
      <c r="AI31" s="628" t="s">
        <v>119</v>
      </c>
      <c r="AJ31" s="628"/>
      <c r="AK31" s="628"/>
      <c r="AL31" s="628" t="s">
        <v>119</v>
      </c>
      <c r="AM31" s="628"/>
      <c r="AN31" s="628" t="s">
        <v>119</v>
      </c>
      <c r="AO31" s="628"/>
      <c r="AP31" s="628" t="s">
        <v>119</v>
      </c>
      <c r="AQ31" s="628"/>
      <c r="AR31" s="628"/>
      <c r="AS31" s="628" t="s">
        <v>119</v>
      </c>
      <c r="AT31" s="628"/>
      <c r="AU31" s="628" t="s">
        <v>119</v>
      </c>
      <c r="AV31" s="628"/>
      <c r="AW31" s="628" t="s">
        <v>119</v>
      </c>
      <c r="AX31" s="628"/>
      <c r="AY31" s="628"/>
      <c r="AZ31" s="628" t="s">
        <v>119</v>
      </c>
      <c r="BA31" s="628"/>
      <c r="BB31" s="628"/>
      <c r="BC31" s="628" t="s">
        <v>119</v>
      </c>
      <c r="BD31" s="628"/>
      <c r="BE31" s="628"/>
    </row>
    <row r="32" spans="1:60" s="35" customFormat="1" ht="13.5" customHeight="1" x14ac:dyDescent="0.2">
      <c r="A32" s="36" t="s">
        <v>121</v>
      </c>
      <c r="B32" s="630">
        <f>G32+M32</f>
        <v>39</v>
      </c>
      <c r="C32" s="630"/>
      <c r="D32" s="631">
        <f>B32*36</f>
        <v>1404</v>
      </c>
      <c r="E32" s="631"/>
      <c r="F32" s="631"/>
      <c r="G32" s="631">
        <v>17</v>
      </c>
      <c r="H32" s="631"/>
      <c r="I32" s="631"/>
      <c r="J32" s="631">
        <f>G32*36</f>
        <v>612</v>
      </c>
      <c r="K32" s="631"/>
      <c r="L32" s="631"/>
      <c r="M32" s="631">
        <v>22</v>
      </c>
      <c r="N32" s="631"/>
      <c r="O32" s="631"/>
      <c r="P32" s="631">
        <f>M32*36</f>
        <v>792</v>
      </c>
      <c r="Q32" s="631"/>
      <c r="R32" s="631"/>
      <c r="S32" s="630">
        <v>2</v>
      </c>
      <c r="T32" s="630"/>
      <c r="U32" s="630"/>
      <c r="V32" s="630"/>
      <c r="W32" s="630"/>
      <c r="X32" s="630"/>
      <c r="Y32" s="630">
        <v>2</v>
      </c>
      <c r="Z32" s="630"/>
      <c r="AA32" s="630"/>
      <c r="AB32" s="630"/>
      <c r="AC32" s="630"/>
      <c r="AD32" s="630"/>
      <c r="AE32" s="630"/>
      <c r="AF32" s="630"/>
      <c r="AG32" s="630"/>
      <c r="AH32" s="630"/>
      <c r="AI32" s="630"/>
      <c r="AJ32" s="630"/>
      <c r="AK32" s="630"/>
      <c r="AL32" s="630"/>
      <c r="AM32" s="630"/>
      <c r="AN32" s="630"/>
      <c r="AO32" s="630"/>
      <c r="AP32" s="630"/>
      <c r="AQ32" s="630"/>
      <c r="AR32" s="630"/>
      <c r="AS32" s="630"/>
      <c r="AT32" s="630"/>
      <c r="AU32" s="630"/>
      <c r="AV32" s="630"/>
      <c r="AW32" s="630"/>
      <c r="AX32" s="630"/>
      <c r="AY32" s="630"/>
      <c r="AZ32" s="630" t="s">
        <v>122</v>
      </c>
      <c r="BA32" s="630"/>
      <c r="BB32" s="630"/>
      <c r="BC32" s="630">
        <v>52</v>
      </c>
      <c r="BD32" s="630"/>
      <c r="BE32" s="630"/>
    </row>
    <row r="33" spans="1:57" s="35" customFormat="1" ht="13.5" customHeight="1" x14ac:dyDescent="0.2">
      <c r="A33" s="36" t="s">
        <v>123</v>
      </c>
      <c r="B33" s="630">
        <v>35</v>
      </c>
      <c r="C33" s="630"/>
      <c r="D33" s="631">
        <f>B33*36</f>
        <v>1260</v>
      </c>
      <c r="E33" s="631"/>
      <c r="F33" s="631"/>
      <c r="G33" s="631">
        <v>17</v>
      </c>
      <c r="H33" s="631"/>
      <c r="I33" s="631"/>
      <c r="J33" s="631">
        <f t="shared" ref="J33:J35" si="0">G33*36</f>
        <v>612</v>
      </c>
      <c r="K33" s="631"/>
      <c r="L33" s="631"/>
      <c r="M33" s="631">
        <v>18</v>
      </c>
      <c r="N33" s="631"/>
      <c r="O33" s="631"/>
      <c r="P33" s="631">
        <f t="shared" ref="P33:P35" si="1">M33*36</f>
        <v>648</v>
      </c>
      <c r="Q33" s="631"/>
      <c r="R33" s="631"/>
      <c r="S33" s="630">
        <v>1</v>
      </c>
      <c r="T33" s="630"/>
      <c r="U33" s="630"/>
      <c r="V33" s="630"/>
      <c r="W33" s="630"/>
      <c r="X33" s="630"/>
      <c r="Y33" s="630" t="s">
        <v>124</v>
      </c>
      <c r="Z33" s="630"/>
      <c r="AA33" s="630"/>
      <c r="AB33" s="630">
        <v>2</v>
      </c>
      <c r="AC33" s="630"/>
      <c r="AD33" s="630"/>
      <c r="AE33" s="630"/>
      <c r="AF33" s="630"/>
      <c r="AG33" s="630">
        <v>2</v>
      </c>
      <c r="AH33" s="630"/>
      <c r="AI33" s="630">
        <v>3</v>
      </c>
      <c r="AJ33" s="630"/>
      <c r="AK33" s="630"/>
      <c r="AL33" s="630"/>
      <c r="AM33" s="630"/>
      <c r="AN33" s="630">
        <v>3</v>
      </c>
      <c r="AO33" s="630"/>
      <c r="AP33" s="630"/>
      <c r="AQ33" s="630"/>
      <c r="AR33" s="630"/>
      <c r="AS33" s="630"/>
      <c r="AT33" s="630"/>
      <c r="AU33" s="630"/>
      <c r="AV33" s="630"/>
      <c r="AW33" s="630"/>
      <c r="AX33" s="630"/>
      <c r="AY33" s="630"/>
      <c r="AZ33" s="630" t="s">
        <v>122</v>
      </c>
      <c r="BA33" s="630"/>
      <c r="BB33" s="630"/>
      <c r="BC33" s="630">
        <v>52</v>
      </c>
      <c r="BD33" s="630"/>
      <c r="BE33" s="630"/>
    </row>
    <row r="34" spans="1:57" s="35" customFormat="1" ht="13.5" customHeight="1" x14ac:dyDescent="0.2">
      <c r="A34" s="36" t="s">
        <v>24</v>
      </c>
      <c r="B34" s="630">
        <v>28</v>
      </c>
      <c r="C34" s="630"/>
      <c r="D34" s="631">
        <f>B34*36</f>
        <v>1008</v>
      </c>
      <c r="E34" s="631"/>
      <c r="F34" s="631"/>
      <c r="G34" s="631">
        <v>14</v>
      </c>
      <c r="H34" s="631"/>
      <c r="I34" s="631"/>
      <c r="J34" s="631">
        <f t="shared" si="0"/>
        <v>504</v>
      </c>
      <c r="K34" s="631"/>
      <c r="L34" s="631"/>
      <c r="M34" s="631">
        <v>14</v>
      </c>
      <c r="N34" s="631"/>
      <c r="O34" s="631"/>
      <c r="P34" s="631">
        <f t="shared" si="1"/>
        <v>504</v>
      </c>
      <c r="Q34" s="631"/>
      <c r="R34" s="631"/>
      <c r="S34" s="630">
        <v>1</v>
      </c>
      <c r="T34" s="630"/>
      <c r="U34" s="630"/>
      <c r="V34" s="630"/>
      <c r="W34" s="630"/>
      <c r="X34" s="630"/>
      <c r="Y34" s="630" t="s">
        <v>124</v>
      </c>
      <c r="Z34" s="630"/>
      <c r="AA34" s="630"/>
      <c r="AB34" s="630">
        <v>7</v>
      </c>
      <c r="AC34" s="630"/>
      <c r="AD34" s="630"/>
      <c r="AE34" s="630">
        <v>3</v>
      </c>
      <c r="AF34" s="630"/>
      <c r="AG34" s="630">
        <v>4</v>
      </c>
      <c r="AH34" s="630"/>
      <c r="AI34" s="630">
        <v>6</v>
      </c>
      <c r="AJ34" s="630"/>
      <c r="AK34" s="630"/>
      <c r="AL34" s="630"/>
      <c r="AM34" s="630"/>
      <c r="AN34" s="630">
        <v>6</v>
      </c>
      <c r="AO34" s="630"/>
      <c r="AP34" s="630"/>
      <c r="AQ34" s="630"/>
      <c r="AR34" s="630"/>
      <c r="AS34" s="630"/>
      <c r="AT34" s="630"/>
      <c r="AU34" s="630"/>
      <c r="AV34" s="630"/>
      <c r="AW34" s="630"/>
      <c r="AX34" s="630"/>
      <c r="AY34" s="630"/>
      <c r="AZ34" s="630" t="s">
        <v>125</v>
      </c>
      <c r="BA34" s="630"/>
      <c r="BB34" s="630"/>
      <c r="BC34" s="630">
        <v>52</v>
      </c>
      <c r="BD34" s="630"/>
      <c r="BE34" s="630"/>
    </row>
    <row r="35" spans="1:57" s="35" customFormat="1" ht="13.5" customHeight="1" x14ac:dyDescent="0.2">
      <c r="A35" s="36" t="s">
        <v>126</v>
      </c>
      <c r="B35" s="630">
        <v>24</v>
      </c>
      <c r="C35" s="630"/>
      <c r="D35" s="631">
        <f>B35*36</f>
        <v>864</v>
      </c>
      <c r="E35" s="631"/>
      <c r="F35" s="631"/>
      <c r="G35" s="631">
        <v>14</v>
      </c>
      <c r="H35" s="631"/>
      <c r="I35" s="631"/>
      <c r="J35" s="631">
        <f t="shared" si="0"/>
        <v>504</v>
      </c>
      <c r="K35" s="631"/>
      <c r="L35" s="631"/>
      <c r="M35" s="631">
        <v>10</v>
      </c>
      <c r="N35" s="631"/>
      <c r="O35" s="631"/>
      <c r="P35" s="631">
        <f t="shared" si="1"/>
        <v>360</v>
      </c>
      <c r="Q35" s="631"/>
      <c r="R35" s="631"/>
      <c r="S35" s="630">
        <v>1</v>
      </c>
      <c r="T35" s="630"/>
      <c r="U35" s="630"/>
      <c r="V35" s="630"/>
      <c r="W35" s="630"/>
      <c r="X35" s="630"/>
      <c r="Y35" s="630" t="s">
        <v>124</v>
      </c>
      <c r="Z35" s="630"/>
      <c r="AA35" s="630"/>
      <c r="AB35" s="630">
        <v>3</v>
      </c>
      <c r="AC35" s="630"/>
      <c r="AD35" s="630"/>
      <c r="AE35" s="630">
        <v>3</v>
      </c>
      <c r="AF35" s="630"/>
      <c r="AG35" s="630" t="s">
        <v>264</v>
      </c>
      <c r="AH35" s="630"/>
      <c r="AI35" s="630">
        <v>3</v>
      </c>
      <c r="AJ35" s="630"/>
      <c r="AK35" s="630"/>
      <c r="AL35" s="630" t="s">
        <v>264</v>
      </c>
      <c r="AM35" s="630"/>
      <c r="AN35" s="630">
        <v>3</v>
      </c>
      <c r="AO35" s="630"/>
      <c r="AP35" s="630">
        <v>4</v>
      </c>
      <c r="AQ35" s="630"/>
      <c r="AR35" s="630"/>
      <c r="AS35" s="630"/>
      <c r="AT35" s="630"/>
      <c r="AU35" s="630">
        <v>4</v>
      </c>
      <c r="AV35" s="630"/>
      <c r="AW35" s="630">
        <v>6</v>
      </c>
      <c r="AX35" s="630"/>
      <c r="AY35" s="630"/>
      <c r="AZ35" s="630">
        <v>2</v>
      </c>
      <c r="BA35" s="630"/>
      <c r="BB35" s="630"/>
      <c r="BC35" s="630">
        <v>43</v>
      </c>
      <c r="BD35" s="630"/>
      <c r="BE35" s="630"/>
    </row>
    <row r="36" spans="1:57" s="35" customFormat="1" ht="13.5" customHeight="1" x14ac:dyDescent="0.2">
      <c r="A36" s="37" t="s">
        <v>10</v>
      </c>
      <c r="B36" s="632">
        <f>B32+B33+B34+B35</f>
        <v>126</v>
      </c>
      <c r="C36" s="632"/>
      <c r="D36" s="633">
        <f>B36*36</f>
        <v>4536</v>
      </c>
      <c r="E36" s="633"/>
      <c r="F36" s="633"/>
      <c r="G36" s="633"/>
      <c r="H36" s="633"/>
      <c r="I36" s="633"/>
      <c r="J36" s="633"/>
      <c r="K36" s="633"/>
      <c r="L36" s="633"/>
      <c r="M36" s="633"/>
      <c r="N36" s="633"/>
      <c r="O36" s="633"/>
      <c r="P36" s="633"/>
      <c r="Q36" s="633"/>
      <c r="R36" s="633"/>
      <c r="S36" s="632">
        <f>S32+S33+S34+S35</f>
        <v>5</v>
      </c>
      <c r="T36" s="632"/>
      <c r="U36" s="632"/>
      <c r="V36" s="632"/>
      <c r="W36" s="632"/>
      <c r="X36" s="632"/>
      <c r="Y36" s="632"/>
      <c r="Z36" s="632"/>
      <c r="AA36" s="632"/>
      <c r="AB36" s="632">
        <f>AB32+AB33+AB34+AB35</f>
        <v>12</v>
      </c>
      <c r="AC36" s="632"/>
      <c r="AD36" s="632"/>
      <c r="AE36" s="632"/>
      <c r="AF36" s="632"/>
      <c r="AG36" s="632"/>
      <c r="AH36" s="632"/>
      <c r="AI36" s="632">
        <f>AI32+AI33+AI34+AI35</f>
        <v>12</v>
      </c>
      <c r="AJ36" s="632"/>
      <c r="AK36" s="632"/>
      <c r="AL36" s="632"/>
      <c r="AM36" s="632"/>
      <c r="AN36" s="632"/>
      <c r="AO36" s="632"/>
      <c r="AP36" s="632">
        <f>AP32+AP33+AP34+AP35</f>
        <v>4</v>
      </c>
      <c r="AQ36" s="632"/>
      <c r="AR36" s="632"/>
      <c r="AS36" s="632"/>
      <c r="AT36" s="632"/>
      <c r="AU36" s="632"/>
      <c r="AV36" s="632"/>
      <c r="AW36" s="632">
        <v>6</v>
      </c>
      <c r="AX36" s="632"/>
      <c r="AY36" s="632"/>
      <c r="AZ36" s="632">
        <f>AZ32+AZ33+AZ34+AZ35</f>
        <v>34</v>
      </c>
      <c r="BA36" s="632"/>
      <c r="BB36" s="632"/>
      <c r="BC36" s="632">
        <v>199</v>
      </c>
      <c r="BD36" s="632"/>
      <c r="BE36" s="632"/>
    </row>
    <row r="37" spans="1:57" s="35" customFormat="1" ht="13.5" customHeight="1" x14ac:dyDescent="0.2"/>
  </sheetData>
  <mergeCells count="208">
    <mergeCell ref="G23:P23"/>
    <mergeCell ref="Y23:AO23"/>
    <mergeCell ref="AR23:AY23"/>
    <mergeCell ref="A19:E19"/>
    <mergeCell ref="G19:V19"/>
    <mergeCell ref="Y19:AE19"/>
    <mergeCell ref="AR19:BE19"/>
    <mergeCell ref="G21:P21"/>
    <mergeCell ref="Y21:AO21"/>
    <mergeCell ref="AR21:BB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P34:R34"/>
    <mergeCell ref="S34:U34"/>
    <mergeCell ref="V34:X34"/>
    <mergeCell ref="Y34:AA34"/>
    <mergeCell ref="AI34:AK34"/>
    <mergeCell ref="AL34:AM34"/>
    <mergeCell ref="AP33:AR33"/>
    <mergeCell ref="AS33:AT33"/>
    <mergeCell ref="AU33:AV33"/>
    <mergeCell ref="AE33:AF33"/>
    <mergeCell ref="AG33:AH33"/>
    <mergeCell ref="AI33:AK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AL32:AM32"/>
    <mergeCell ref="AN32:AO32"/>
    <mergeCell ref="AP32:AR32"/>
    <mergeCell ref="AS32:AT32"/>
    <mergeCell ref="AL33:AM33"/>
    <mergeCell ref="AN33:AO33"/>
    <mergeCell ref="AZ33:BB33"/>
    <mergeCell ref="BC33:BE33"/>
    <mergeCell ref="P33:R33"/>
    <mergeCell ref="S33:U33"/>
    <mergeCell ref="V33:X33"/>
    <mergeCell ref="Y33:AA33"/>
    <mergeCell ref="AB33:AD33"/>
    <mergeCell ref="AW33:AY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AI32:AK32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26:AY26"/>
    <mergeCell ref="A27:BE27"/>
    <mergeCell ref="A28:A31"/>
    <mergeCell ref="B28:R29"/>
    <mergeCell ref="S28:AA29"/>
    <mergeCell ref="AB28:AV28"/>
    <mergeCell ref="AZ28:BB30"/>
    <mergeCell ref="BC28:BE30"/>
    <mergeCell ref="AB29:AH29"/>
    <mergeCell ref="AI29:AO29"/>
    <mergeCell ref="AP29:AV29"/>
    <mergeCell ref="AW29:AY30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BG3:BG12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Y18"/>
    <mergeCell ref="BB14:BC14"/>
    <mergeCell ref="BE3:BE12"/>
    <mergeCell ref="BF3:BF12"/>
    <mergeCell ref="AO3:AR4"/>
    <mergeCell ref="AS3:AS12"/>
    <mergeCell ref="BB16:BC16"/>
    <mergeCell ref="AZ3:AZ12"/>
    <mergeCell ref="BA3:BA12"/>
    <mergeCell ref="BB3:BC12"/>
    <mergeCell ref="BD3:BD12"/>
    <mergeCell ref="AW28:AY28"/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AY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B268"/>
  <sheetViews>
    <sheetView tabSelected="1" topLeftCell="A52" zoomScale="75" zoomScaleNormal="75" workbookViewId="0">
      <selection activeCell="E66" sqref="E66"/>
    </sheetView>
  </sheetViews>
  <sheetFormatPr defaultColWidth="9.33203125" defaultRowHeight="15" x14ac:dyDescent="0.2"/>
  <cols>
    <col min="1" max="1" width="15.5" style="100" customWidth="1"/>
    <col min="2" max="2" width="46" style="101" customWidth="1"/>
    <col min="3" max="3" width="6.83203125" style="98" customWidth="1"/>
    <col min="4" max="4" width="5.83203125" style="95" customWidth="1"/>
    <col min="5" max="5" width="6.83203125" style="95" customWidth="1"/>
    <col min="6" max="6" width="5.83203125" style="95" customWidth="1"/>
    <col min="7" max="7" width="7" style="95" customWidth="1"/>
    <col min="8" max="8" width="8.6640625" style="102" customWidth="1"/>
    <col min="9" max="9" width="6.33203125" style="100" customWidth="1"/>
    <col min="10" max="10" width="9.1640625" style="103" customWidth="1"/>
    <col min="11" max="11" width="6.83203125" style="95" customWidth="1"/>
    <col min="12" max="12" width="8.5" style="95" customWidth="1"/>
    <col min="13" max="13" width="8.33203125" style="102" customWidth="1"/>
    <col min="14" max="14" width="9.33203125" style="100"/>
    <col min="15" max="15" width="7.5" style="100" customWidth="1"/>
    <col min="16" max="16" width="7.33203125" style="102" customWidth="1"/>
    <col min="17" max="17" width="8.6640625" style="100" customWidth="1"/>
    <col min="18" max="18" width="7.33203125" style="100" customWidth="1"/>
    <col min="19" max="19" width="7.1640625" style="100" customWidth="1"/>
    <col min="20" max="20" width="7.33203125" style="100" customWidth="1"/>
    <col min="21" max="21" width="9.5" style="104" customWidth="1"/>
    <col min="22" max="22" width="9" style="105" customWidth="1"/>
    <col min="23" max="23" width="6.6640625" style="99" customWidth="1"/>
    <col min="24" max="24" width="8.83203125" style="95" customWidth="1"/>
    <col min="25" max="25" width="6.83203125" style="95" customWidth="1"/>
    <col min="26" max="26" width="8.83203125" style="95" customWidth="1"/>
    <col min="27" max="27" width="6.83203125" style="95" customWidth="1"/>
    <col min="28" max="28" width="11.6640625" style="95" customWidth="1"/>
    <col min="29" max="29" width="7.83203125" style="95" customWidth="1"/>
    <col min="30" max="30" width="10.1640625" style="95" customWidth="1"/>
    <col min="31" max="31" width="8.33203125" style="95" customWidth="1"/>
    <col min="32" max="32" width="10.1640625" style="95" customWidth="1"/>
    <col min="33" max="33" width="7.5" style="95" customWidth="1"/>
    <col min="34" max="34" width="12" style="95" customWidth="1"/>
    <col min="35" max="16384" width="9.33203125" style="96"/>
  </cols>
  <sheetData>
    <row r="1" spans="1:53" s="64" customFormat="1" ht="12" x14ac:dyDescent="0.2">
      <c r="A1" s="663" t="s">
        <v>42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4"/>
      <c r="O1" s="664"/>
      <c r="P1" s="664"/>
      <c r="Q1" s="664"/>
      <c r="R1" s="664"/>
      <c r="S1" s="664"/>
      <c r="T1" s="664"/>
      <c r="U1" s="664"/>
      <c r="V1" s="664"/>
      <c r="W1" s="664"/>
      <c r="X1" s="664"/>
      <c r="Y1" s="664"/>
      <c r="Z1" s="664"/>
      <c r="AA1" s="664"/>
      <c r="AB1" s="664"/>
      <c r="AC1" s="664"/>
      <c r="AD1" s="664"/>
      <c r="AE1" s="664"/>
      <c r="AF1" s="664"/>
      <c r="AG1" s="664"/>
      <c r="AH1" s="664"/>
    </row>
    <row r="2" spans="1:53" s="65" customFormat="1" ht="5.25" customHeight="1" thickBot="1" x14ac:dyDescent="0.25">
      <c r="A2" s="665"/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  <c r="Q2" s="666"/>
      <c r="R2" s="666"/>
      <c r="S2" s="666"/>
      <c r="T2" s="666"/>
      <c r="U2" s="666"/>
      <c r="V2" s="666"/>
      <c r="W2" s="666"/>
      <c r="X2" s="666"/>
      <c r="Y2" s="666"/>
      <c r="Z2" s="666"/>
      <c r="AA2" s="666"/>
      <c r="AB2" s="666"/>
      <c r="AC2" s="666"/>
      <c r="AD2" s="666"/>
      <c r="AE2" s="666"/>
      <c r="AF2" s="666"/>
      <c r="AG2" s="666"/>
      <c r="AH2" s="666"/>
    </row>
    <row r="3" spans="1:53" s="65" customFormat="1" ht="19.5" customHeight="1" thickBot="1" x14ac:dyDescent="0.25">
      <c r="A3" s="667" t="s">
        <v>8</v>
      </c>
      <c r="B3" s="670" t="s">
        <v>68</v>
      </c>
      <c r="C3" s="674" t="s">
        <v>343</v>
      </c>
      <c r="D3" s="675"/>
      <c r="E3" s="675"/>
      <c r="F3" s="675"/>
      <c r="G3" s="677"/>
      <c r="H3" s="672" t="s">
        <v>43</v>
      </c>
      <c r="I3" s="687" t="s">
        <v>36</v>
      </c>
      <c r="J3" s="688"/>
      <c r="K3" s="688"/>
      <c r="L3" s="688"/>
      <c r="M3" s="688"/>
      <c r="N3" s="688"/>
      <c r="O3" s="688"/>
      <c r="P3" s="688"/>
      <c r="Q3" s="688"/>
      <c r="R3" s="689"/>
      <c r="S3" s="689"/>
      <c r="T3" s="690"/>
      <c r="U3" s="674" t="s">
        <v>44</v>
      </c>
      <c r="V3" s="675"/>
      <c r="W3" s="675"/>
      <c r="X3" s="675"/>
      <c r="Y3" s="675"/>
      <c r="Z3" s="675"/>
      <c r="AA3" s="675"/>
      <c r="AB3" s="675"/>
      <c r="AC3" s="675"/>
      <c r="AD3" s="675"/>
      <c r="AE3" s="675"/>
      <c r="AF3" s="675"/>
      <c r="AG3" s="676"/>
      <c r="AH3" s="677"/>
    </row>
    <row r="4" spans="1:53" s="65" customFormat="1" ht="39.75" customHeight="1" thickBot="1" x14ac:dyDescent="0.25">
      <c r="A4" s="668"/>
      <c r="B4" s="653"/>
      <c r="C4" s="681"/>
      <c r="D4" s="682"/>
      <c r="E4" s="682"/>
      <c r="F4" s="682"/>
      <c r="G4" s="683"/>
      <c r="H4" s="673"/>
      <c r="I4" s="691" t="s">
        <v>70</v>
      </c>
      <c r="J4" s="693" t="s">
        <v>41</v>
      </c>
      <c r="K4" s="693"/>
      <c r="L4" s="693"/>
      <c r="M4" s="693"/>
      <c r="N4" s="693"/>
      <c r="O4" s="693"/>
      <c r="P4" s="693"/>
      <c r="Q4" s="647" t="s">
        <v>222</v>
      </c>
      <c r="R4" s="648"/>
      <c r="S4" s="649"/>
      <c r="T4" s="644" t="s">
        <v>28</v>
      </c>
      <c r="U4" s="678"/>
      <c r="V4" s="679"/>
      <c r="W4" s="679"/>
      <c r="X4" s="679"/>
      <c r="Y4" s="679"/>
      <c r="Z4" s="679"/>
      <c r="AA4" s="679"/>
      <c r="AB4" s="679"/>
      <c r="AC4" s="679"/>
      <c r="AD4" s="679"/>
      <c r="AE4" s="679"/>
      <c r="AF4" s="679"/>
      <c r="AG4" s="660"/>
      <c r="AH4" s="680"/>
    </row>
    <row r="5" spans="1:53" s="65" customFormat="1" ht="21" customHeight="1" thickBot="1" x14ac:dyDescent="0.25">
      <c r="A5" s="668"/>
      <c r="B5" s="653"/>
      <c r="C5" s="684"/>
      <c r="D5" s="685"/>
      <c r="E5" s="685"/>
      <c r="F5" s="685"/>
      <c r="G5" s="686"/>
      <c r="H5" s="673"/>
      <c r="I5" s="692"/>
      <c r="J5" s="641" t="s">
        <v>74</v>
      </c>
      <c r="K5" s="660" t="s">
        <v>71</v>
      </c>
      <c r="L5" s="661"/>
      <c r="M5" s="661"/>
      <c r="N5" s="662"/>
      <c r="O5" s="643" t="s">
        <v>72</v>
      </c>
      <c r="P5" s="643"/>
      <c r="Q5" s="650" t="s">
        <v>219</v>
      </c>
      <c r="R5" s="650" t="s">
        <v>220</v>
      </c>
      <c r="S5" s="650" t="s">
        <v>221</v>
      </c>
      <c r="T5" s="645"/>
      <c r="U5" s="694" t="s">
        <v>45</v>
      </c>
      <c r="V5" s="695"/>
      <c r="W5" s="637" t="s">
        <v>46</v>
      </c>
      <c r="X5" s="638"/>
      <c r="Y5" s="638"/>
      <c r="Z5" s="639"/>
      <c r="AA5" s="637" t="s">
        <v>47</v>
      </c>
      <c r="AB5" s="638"/>
      <c r="AC5" s="638"/>
      <c r="AD5" s="639"/>
      <c r="AE5" s="637" t="s">
        <v>48</v>
      </c>
      <c r="AF5" s="638"/>
      <c r="AG5" s="638"/>
      <c r="AH5" s="640"/>
    </row>
    <row r="6" spans="1:53" s="65" customFormat="1" ht="132.75" thickBot="1" x14ac:dyDescent="0.25">
      <c r="A6" s="669"/>
      <c r="B6" s="671"/>
      <c r="C6" s="550" t="s">
        <v>49</v>
      </c>
      <c r="D6" s="537" t="s">
        <v>50</v>
      </c>
      <c r="E6" s="537" t="s">
        <v>69</v>
      </c>
      <c r="F6" s="537" t="s">
        <v>325</v>
      </c>
      <c r="G6" s="538" t="s">
        <v>75</v>
      </c>
      <c r="H6" s="642"/>
      <c r="I6" s="642"/>
      <c r="J6" s="642"/>
      <c r="K6" s="539" t="s">
        <v>326</v>
      </c>
      <c r="L6" s="540" t="s">
        <v>37</v>
      </c>
      <c r="M6" s="541" t="s">
        <v>38</v>
      </c>
      <c r="N6" s="541" t="s">
        <v>236</v>
      </c>
      <c r="O6" s="541" t="s">
        <v>39</v>
      </c>
      <c r="P6" s="541" t="s">
        <v>40</v>
      </c>
      <c r="Q6" s="651"/>
      <c r="R6" s="651"/>
      <c r="S6" s="651"/>
      <c r="T6" s="646"/>
      <c r="U6" s="543" t="s">
        <v>196</v>
      </c>
      <c r="V6" s="544" t="s">
        <v>197</v>
      </c>
      <c r="W6" s="545" t="s">
        <v>230</v>
      </c>
      <c r="X6" s="544" t="s">
        <v>273</v>
      </c>
      <c r="Y6" s="545" t="s">
        <v>231</v>
      </c>
      <c r="Z6" s="546" t="s">
        <v>274</v>
      </c>
      <c r="AA6" s="547" t="s">
        <v>232</v>
      </c>
      <c r="AB6" s="546" t="s">
        <v>275</v>
      </c>
      <c r="AC6" s="547" t="s">
        <v>233</v>
      </c>
      <c r="AD6" s="546" t="s">
        <v>276</v>
      </c>
      <c r="AE6" s="547" t="s">
        <v>234</v>
      </c>
      <c r="AF6" s="546" t="s">
        <v>277</v>
      </c>
      <c r="AG6" s="548" t="s">
        <v>235</v>
      </c>
      <c r="AH6" s="549" t="s">
        <v>278</v>
      </c>
    </row>
    <row r="7" spans="1:53" s="65" customFormat="1" ht="12.75" thickBot="1" x14ac:dyDescent="0.25">
      <c r="A7" s="530">
        <v>1</v>
      </c>
      <c r="B7" s="529">
        <v>2</v>
      </c>
      <c r="C7" s="86">
        <v>3</v>
      </c>
      <c r="D7" s="529">
        <v>4</v>
      </c>
      <c r="E7" s="529">
        <v>5</v>
      </c>
      <c r="F7" s="529">
        <v>6</v>
      </c>
      <c r="G7" s="530">
        <v>7</v>
      </c>
      <c r="H7" s="530">
        <v>8</v>
      </c>
      <c r="I7" s="530">
        <v>9</v>
      </c>
      <c r="J7" s="530">
        <v>10</v>
      </c>
      <c r="K7" s="536">
        <v>11</v>
      </c>
      <c r="L7" s="528">
        <v>12</v>
      </c>
      <c r="M7" s="530">
        <v>13</v>
      </c>
      <c r="N7" s="529">
        <v>14</v>
      </c>
      <c r="O7" s="530">
        <v>15</v>
      </c>
      <c r="P7" s="530">
        <v>16</v>
      </c>
      <c r="Q7" s="530">
        <v>17</v>
      </c>
      <c r="R7" s="530">
        <v>18</v>
      </c>
      <c r="S7" s="530">
        <v>19</v>
      </c>
      <c r="T7" s="530">
        <v>20</v>
      </c>
      <c r="U7" s="542">
        <v>21</v>
      </c>
      <c r="V7" s="529">
        <v>22</v>
      </c>
      <c r="W7" s="531">
        <v>23</v>
      </c>
      <c r="X7" s="531">
        <v>24</v>
      </c>
      <c r="Y7" s="531">
        <v>25</v>
      </c>
      <c r="Z7" s="529">
        <v>26</v>
      </c>
      <c r="AA7" s="529">
        <v>27</v>
      </c>
      <c r="AB7" s="529">
        <v>28</v>
      </c>
      <c r="AC7" s="529">
        <v>29</v>
      </c>
      <c r="AD7" s="529">
        <v>30</v>
      </c>
      <c r="AE7" s="529">
        <v>31</v>
      </c>
      <c r="AF7" s="529">
        <v>32</v>
      </c>
      <c r="AG7" s="530">
        <v>33</v>
      </c>
      <c r="AH7" s="530">
        <v>34</v>
      </c>
      <c r="AI7" s="376"/>
    </row>
    <row r="8" spans="1:53" s="65" customFormat="1" ht="52.5" customHeight="1" thickBot="1" x14ac:dyDescent="0.25">
      <c r="A8" s="71"/>
      <c r="B8" s="72" t="s">
        <v>73</v>
      </c>
      <c r="C8" s="73">
        <v>10</v>
      </c>
      <c r="D8" s="74">
        <v>1</v>
      </c>
      <c r="E8" s="74">
        <v>39</v>
      </c>
      <c r="F8" s="74" t="s">
        <v>260</v>
      </c>
      <c r="G8" s="81">
        <v>18</v>
      </c>
      <c r="H8" s="76">
        <v>5940</v>
      </c>
      <c r="I8" s="77">
        <v>518</v>
      </c>
      <c r="J8" s="335">
        <v>3962</v>
      </c>
      <c r="K8" s="347">
        <v>1950</v>
      </c>
      <c r="L8" s="323">
        <v>1930</v>
      </c>
      <c r="M8" s="300">
        <v>1950</v>
      </c>
      <c r="N8" s="109" t="s">
        <v>339</v>
      </c>
      <c r="O8" s="79">
        <v>432</v>
      </c>
      <c r="P8" s="75">
        <v>576</v>
      </c>
      <c r="Q8" s="108">
        <v>70</v>
      </c>
      <c r="R8" s="80">
        <v>20</v>
      </c>
      <c r="S8" s="109">
        <v>90</v>
      </c>
      <c r="T8" s="77">
        <v>216</v>
      </c>
      <c r="U8" s="299">
        <v>612</v>
      </c>
      <c r="V8" s="302">
        <v>792</v>
      </c>
      <c r="W8" s="299">
        <v>110</v>
      </c>
      <c r="X8" s="300">
        <v>502</v>
      </c>
      <c r="Y8" s="300">
        <v>128</v>
      </c>
      <c r="Z8" s="301">
        <v>700</v>
      </c>
      <c r="AA8" s="78">
        <v>82</v>
      </c>
      <c r="AB8" s="300">
        <v>518</v>
      </c>
      <c r="AC8" s="300">
        <v>78</v>
      </c>
      <c r="AD8" s="302">
        <v>774</v>
      </c>
      <c r="AE8" s="299">
        <v>86</v>
      </c>
      <c r="AF8" s="300">
        <v>526</v>
      </c>
      <c r="AG8" s="300">
        <v>66</v>
      </c>
      <c r="AH8" s="302">
        <v>546</v>
      </c>
      <c r="AI8" s="376"/>
      <c r="AJ8" s="82"/>
      <c r="AK8" s="83"/>
      <c r="AL8" s="83"/>
    </row>
    <row r="9" spans="1:53" s="91" customFormat="1" ht="24.75" customHeight="1" thickBot="1" x14ac:dyDescent="0.25">
      <c r="A9" s="84"/>
      <c r="B9" s="85" t="s">
        <v>26</v>
      </c>
      <c r="C9" s="86">
        <v>10</v>
      </c>
      <c r="D9" s="87">
        <v>1</v>
      </c>
      <c r="E9" s="87">
        <v>39</v>
      </c>
      <c r="F9" s="87" t="s">
        <v>260</v>
      </c>
      <c r="G9" s="88">
        <v>18</v>
      </c>
      <c r="H9" s="89">
        <v>4536</v>
      </c>
      <c r="I9" s="89">
        <v>518</v>
      </c>
      <c r="J9" s="336">
        <v>3962</v>
      </c>
      <c r="K9" s="348">
        <v>1950</v>
      </c>
      <c r="L9" s="356">
        <v>1930</v>
      </c>
      <c r="M9" s="296">
        <v>1950</v>
      </c>
      <c r="N9" s="297" t="s">
        <v>339</v>
      </c>
      <c r="O9" s="90"/>
      <c r="P9" s="88"/>
      <c r="Q9" s="279"/>
      <c r="R9" s="278"/>
      <c r="S9" s="280"/>
      <c r="T9" s="303"/>
      <c r="U9" s="294">
        <v>612</v>
      </c>
      <c r="V9" s="295">
        <v>792</v>
      </c>
      <c r="W9" s="294">
        <v>110</v>
      </c>
      <c r="X9" s="296">
        <v>502</v>
      </c>
      <c r="Y9" s="296">
        <v>128</v>
      </c>
      <c r="Z9" s="297">
        <v>520</v>
      </c>
      <c r="AA9" s="298">
        <v>82</v>
      </c>
      <c r="AB9" s="296">
        <v>410</v>
      </c>
      <c r="AC9" s="296">
        <v>78</v>
      </c>
      <c r="AD9" s="295">
        <v>414</v>
      </c>
      <c r="AE9" s="294">
        <v>86</v>
      </c>
      <c r="AF9" s="296">
        <v>418</v>
      </c>
      <c r="AG9" s="296">
        <v>66</v>
      </c>
      <c r="AH9" s="295">
        <v>294</v>
      </c>
      <c r="AI9" s="376"/>
      <c r="AJ9" s="65"/>
      <c r="AK9" s="82"/>
      <c r="AL9" s="82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</row>
    <row r="10" spans="1:53" s="117" customFormat="1" ht="13.5" thickBot="1" x14ac:dyDescent="0.2">
      <c r="A10" s="38" t="s">
        <v>51</v>
      </c>
      <c r="B10" s="39" t="s">
        <v>192</v>
      </c>
      <c r="C10" s="503">
        <v>4</v>
      </c>
      <c r="D10" s="504">
        <v>1</v>
      </c>
      <c r="E10" s="74">
        <v>9</v>
      </c>
      <c r="F10" s="74" t="s">
        <v>259</v>
      </c>
      <c r="G10" s="75">
        <v>2</v>
      </c>
      <c r="H10" s="505">
        <f>H11+H12+H13+H14+H15+H16+H17+H18+H19+H20+H21+H22+H23+H24+H25</f>
        <v>1476</v>
      </c>
      <c r="I10" s="505"/>
      <c r="J10" s="323">
        <f>J11+J12+J13+J14+J15+J16+J17+J18+J19+J20+J21+J22+J23+J24+J25</f>
        <v>1404</v>
      </c>
      <c r="K10" s="347">
        <f>K11+K12+K13+K14+K15+K16+K17+K18+K19+K20+K21+K22+K23+K24+K25</f>
        <v>676</v>
      </c>
      <c r="L10" s="78">
        <f>L11+L12+L13+L14+L15+L16+L17+L18+L19+L20+L21+L22+L23+L24+L25</f>
        <v>696</v>
      </c>
      <c r="M10" s="300">
        <f>M11+M12+M13+M14+M15+M16+M17+M18+M19+M20+M21+M22+M23+M24+M25</f>
        <v>676</v>
      </c>
      <c r="N10" s="302" t="s">
        <v>258</v>
      </c>
      <c r="O10" s="299"/>
      <c r="P10" s="301"/>
      <c r="Q10" s="506">
        <f>Q11+Q12+Q13+Q14+Q15+Q16+Q17+Q18+Q19+Q20+Q21+Q22+Q23+Q24+Q25</f>
        <v>40</v>
      </c>
      <c r="R10" s="507">
        <f>R11+R12+R13+R14+R15+R16+R17+R18+R19+R20+R21+R22+R23+R24+R25</f>
        <v>8</v>
      </c>
      <c r="S10" s="508">
        <f>S11+S12+S13+S14+S15+S16+S17+S18+S19+S20+S21+S22+S23+S24+S25</f>
        <v>24</v>
      </c>
      <c r="T10" s="323"/>
      <c r="U10" s="509">
        <f>U11+U12+U13+U14+U15+U16+U17+U18+U19+U20+U21+U22+U23+U24+U25</f>
        <v>612</v>
      </c>
      <c r="V10" s="510">
        <f>V11+V12+V13+V14+V15+V16+V17+V18+V19+V20+V21+V22+V23+V24+V25</f>
        <v>792</v>
      </c>
      <c r="W10" s="287"/>
      <c r="X10" s="288"/>
      <c r="Y10" s="289"/>
      <c r="Z10" s="290"/>
      <c r="AA10" s="291"/>
      <c r="AB10" s="292"/>
      <c r="AC10" s="292"/>
      <c r="AD10" s="293"/>
      <c r="AE10" s="291"/>
      <c r="AF10" s="292"/>
      <c r="AG10" s="292"/>
      <c r="AH10" s="364"/>
      <c r="AI10" s="377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</row>
    <row r="11" spans="1:53" s="117" customFormat="1" ht="13.5" thickBot="1" x14ac:dyDescent="0.2">
      <c r="A11" s="331" t="s">
        <v>224</v>
      </c>
      <c r="B11" s="326" t="s">
        <v>52</v>
      </c>
      <c r="C11" s="424" t="s">
        <v>53</v>
      </c>
      <c r="D11" s="425"/>
      <c r="E11" s="426"/>
      <c r="F11" s="426"/>
      <c r="G11" s="427"/>
      <c r="H11" s="428">
        <v>72</v>
      </c>
      <c r="I11" s="429"/>
      <c r="J11" s="430">
        <v>63</v>
      </c>
      <c r="K11" s="431">
        <f>M11</f>
        <v>36</v>
      </c>
      <c r="L11" s="432">
        <v>27</v>
      </c>
      <c r="M11" s="433">
        <v>36</v>
      </c>
      <c r="N11" s="434"/>
      <c r="O11" s="435"/>
      <c r="P11" s="436"/>
      <c r="Q11" s="526">
        <v>5</v>
      </c>
      <c r="R11" s="526">
        <v>1</v>
      </c>
      <c r="S11" s="526">
        <v>3</v>
      </c>
      <c r="T11" s="437"/>
      <c r="U11" s="438">
        <v>34</v>
      </c>
      <c r="V11" s="439">
        <v>29</v>
      </c>
      <c r="W11" s="40"/>
      <c r="X11" s="111"/>
      <c r="Y11" s="112"/>
      <c r="Z11" s="113"/>
      <c r="AA11" s="114"/>
      <c r="AB11" s="115"/>
      <c r="AC11" s="115"/>
      <c r="AD11" s="116"/>
      <c r="AE11" s="114"/>
      <c r="AF11" s="115"/>
      <c r="AG11" s="115"/>
      <c r="AH11" s="365"/>
      <c r="AI11" s="377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</row>
    <row r="12" spans="1:53" s="117" customFormat="1" ht="12.75" x14ac:dyDescent="0.15">
      <c r="A12" s="329" t="s">
        <v>225</v>
      </c>
      <c r="B12" s="325" t="s">
        <v>54</v>
      </c>
      <c r="C12" s="440" t="s">
        <v>53</v>
      </c>
      <c r="D12" s="441"/>
      <c r="E12" s="442"/>
      <c r="F12" s="442"/>
      <c r="G12" s="443"/>
      <c r="H12" s="428">
        <v>108</v>
      </c>
      <c r="I12" s="444"/>
      <c r="J12" s="430">
        <v>99</v>
      </c>
      <c r="K12" s="431">
        <f>M12</f>
        <v>54</v>
      </c>
      <c r="L12" s="432">
        <v>45</v>
      </c>
      <c r="M12" s="445">
        <v>54</v>
      </c>
      <c r="N12" s="446"/>
      <c r="O12" s="447"/>
      <c r="P12" s="448"/>
      <c r="Q12" s="242">
        <v>5</v>
      </c>
      <c r="R12" s="475">
        <v>1</v>
      </c>
      <c r="S12" s="526">
        <v>3</v>
      </c>
      <c r="T12" s="449"/>
      <c r="U12" s="342">
        <v>34</v>
      </c>
      <c r="V12" s="218">
        <v>65</v>
      </c>
      <c r="W12" s="118"/>
      <c r="X12" s="119"/>
      <c r="Y12" s="41"/>
      <c r="Z12" s="42"/>
      <c r="AA12" s="120"/>
      <c r="AB12" s="121"/>
      <c r="AC12" s="121"/>
      <c r="AD12" s="122"/>
      <c r="AE12" s="120"/>
      <c r="AF12" s="121"/>
      <c r="AG12" s="121"/>
      <c r="AH12" s="366"/>
      <c r="AI12" s="377"/>
      <c r="AJ12" s="130"/>
    </row>
    <row r="13" spans="1:53" s="117" customFormat="1" ht="12.75" x14ac:dyDescent="0.15">
      <c r="A13" s="329" t="s">
        <v>226</v>
      </c>
      <c r="B13" s="325" t="s">
        <v>0</v>
      </c>
      <c r="C13" s="440"/>
      <c r="D13" s="441"/>
      <c r="E13" s="442">
        <v>2</v>
      </c>
      <c r="F13" s="442"/>
      <c r="G13" s="443"/>
      <c r="H13" s="428">
        <v>136</v>
      </c>
      <c r="I13" s="444"/>
      <c r="J13" s="430">
        <v>136</v>
      </c>
      <c r="K13" s="431">
        <f t="shared" ref="K13:K24" si="0">M13</f>
        <v>46</v>
      </c>
      <c r="L13" s="432">
        <v>90</v>
      </c>
      <c r="M13" s="445">
        <v>46</v>
      </c>
      <c r="N13" s="446"/>
      <c r="O13" s="447"/>
      <c r="P13" s="448"/>
      <c r="Q13" s="526"/>
      <c r="R13" s="526"/>
      <c r="S13" s="526"/>
      <c r="T13" s="449"/>
      <c r="U13" s="342">
        <v>68</v>
      </c>
      <c r="V13" s="218">
        <v>68</v>
      </c>
      <c r="W13" s="125"/>
      <c r="X13" s="126"/>
      <c r="Y13" s="124"/>
      <c r="Z13" s="123"/>
      <c r="AA13" s="127"/>
      <c r="AB13" s="128"/>
      <c r="AC13" s="128"/>
      <c r="AD13" s="129"/>
      <c r="AE13" s="127"/>
      <c r="AF13" s="128"/>
      <c r="AG13" s="128"/>
      <c r="AH13" s="367"/>
      <c r="AI13" s="377"/>
      <c r="AJ13" s="130"/>
    </row>
    <row r="14" spans="1:53" s="117" customFormat="1" ht="12.75" x14ac:dyDescent="0.15">
      <c r="A14" s="329" t="s">
        <v>246</v>
      </c>
      <c r="B14" s="327" t="s">
        <v>247</v>
      </c>
      <c r="C14" s="440"/>
      <c r="D14" s="441"/>
      <c r="E14" s="442">
        <v>2</v>
      </c>
      <c r="F14" s="442"/>
      <c r="G14" s="443"/>
      <c r="H14" s="428">
        <v>72</v>
      </c>
      <c r="I14" s="444"/>
      <c r="J14" s="430">
        <v>72</v>
      </c>
      <c r="K14" s="431">
        <f t="shared" si="0"/>
        <v>34</v>
      </c>
      <c r="L14" s="432">
        <v>38</v>
      </c>
      <c r="M14" s="451">
        <v>34</v>
      </c>
      <c r="N14" s="446"/>
      <c r="O14" s="447"/>
      <c r="P14" s="448"/>
      <c r="Q14" s="526"/>
      <c r="R14" s="526"/>
      <c r="S14" s="526"/>
      <c r="T14" s="449"/>
      <c r="U14" s="342">
        <v>34</v>
      </c>
      <c r="V14" s="218">
        <v>38</v>
      </c>
      <c r="W14" s="125"/>
      <c r="X14" s="126"/>
      <c r="Y14" s="124"/>
      <c r="Z14" s="123"/>
      <c r="AA14" s="127"/>
      <c r="AB14" s="128"/>
      <c r="AC14" s="128"/>
      <c r="AD14" s="129"/>
      <c r="AE14" s="127"/>
      <c r="AF14" s="128"/>
      <c r="AG14" s="128"/>
      <c r="AH14" s="367"/>
      <c r="AI14" s="377"/>
      <c r="AJ14" s="130"/>
    </row>
    <row r="15" spans="1:53" s="117" customFormat="1" ht="12.75" x14ac:dyDescent="0.15">
      <c r="A15" s="329" t="s">
        <v>227</v>
      </c>
      <c r="B15" s="325" t="s">
        <v>248</v>
      </c>
      <c r="C15" s="440"/>
      <c r="D15" s="441"/>
      <c r="E15" s="442">
        <v>2</v>
      </c>
      <c r="F15" s="442"/>
      <c r="G15" s="443"/>
      <c r="H15" s="428">
        <v>72</v>
      </c>
      <c r="I15" s="444"/>
      <c r="J15" s="430">
        <v>72</v>
      </c>
      <c r="K15" s="431">
        <f t="shared" si="0"/>
        <v>28</v>
      </c>
      <c r="L15" s="432">
        <v>44</v>
      </c>
      <c r="M15" s="452">
        <v>28</v>
      </c>
      <c r="N15" s="446"/>
      <c r="O15" s="447"/>
      <c r="P15" s="448"/>
      <c r="Q15" s="242"/>
      <c r="R15" s="475"/>
      <c r="S15" s="526"/>
      <c r="T15" s="449"/>
      <c r="U15" s="342">
        <v>34</v>
      </c>
      <c r="V15" s="218">
        <v>38</v>
      </c>
      <c r="W15" s="125"/>
      <c r="X15" s="126"/>
      <c r="Y15" s="124"/>
      <c r="Z15" s="123"/>
      <c r="AA15" s="127"/>
      <c r="AB15" s="128"/>
      <c r="AC15" s="128"/>
      <c r="AD15" s="129"/>
      <c r="AE15" s="127"/>
      <c r="AF15" s="128"/>
      <c r="AG15" s="128"/>
      <c r="AH15" s="367"/>
      <c r="AI15" s="377"/>
      <c r="AJ15" s="130"/>
    </row>
    <row r="16" spans="1:53" s="117" customFormat="1" ht="12.75" x14ac:dyDescent="0.15">
      <c r="A16" s="329" t="s">
        <v>228</v>
      </c>
      <c r="B16" s="325" t="s">
        <v>55</v>
      </c>
      <c r="C16" s="440"/>
      <c r="D16" s="441"/>
      <c r="E16" s="442">
        <v>2</v>
      </c>
      <c r="F16" s="442"/>
      <c r="G16" s="443"/>
      <c r="H16" s="428">
        <v>72</v>
      </c>
      <c r="I16" s="444"/>
      <c r="J16" s="430">
        <v>72</v>
      </c>
      <c r="K16" s="431">
        <f t="shared" si="0"/>
        <v>70</v>
      </c>
      <c r="L16" s="432">
        <v>2</v>
      </c>
      <c r="M16" s="451">
        <v>70</v>
      </c>
      <c r="N16" s="446"/>
      <c r="O16" s="447"/>
      <c r="P16" s="448"/>
      <c r="Q16" s="242"/>
      <c r="R16" s="475"/>
      <c r="S16" s="526"/>
      <c r="T16" s="449"/>
      <c r="U16" s="342">
        <v>34</v>
      </c>
      <c r="V16" s="218">
        <v>38</v>
      </c>
      <c r="W16" s="125"/>
      <c r="X16" s="126"/>
      <c r="Y16" s="124"/>
      <c r="Z16" s="123"/>
      <c r="AA16" s="127"/>
      <c r="AB16" s="128"/>
      <c r="AC16" s="128"/>
      <c r="AD16" s="129"/>
      <c r="AE16" s="127"/>
      <c r="AF16" s="128"/>
      <c r="AG16" s="128"/>
      <c r="AH16" s="367"/>
      <c r="AI16" s="377"/>
      <c r="AJ16" s="130"/>
    </row>
    <row r="17" spans="1:184" s="117" customFormat="1" ht="12.75" x14ac:dyDescent="0.15">
      <c r="A17" s="329" t="s">
        <v>249</v>
      </c>
      <c r="B17" s="325" t="s">
        <v>3</v>
      </c>
      <c r="C17" s="440">
        <v>2</v>
      </c>
      <c r="D17" s="441"/>
      <c r="E17" s="442"/>
      <c r="F17" s="442"/>
      <c r="G17" s="443">
        <v>1</v>
      </c>
      <c r="H17" s="428">
        <v>306</v>
      </c>
      <c r="I17" s="444"/>
      <c r="J17" s="430">
        <v>288</v>
      </c>
      <c r="K17" s="431">
        <f t="shared" si="0"/>
        <v>114</v>
      </c>
      <c r="L17" s="432">
        <v>174</v>
      </c>
      <c r="M17" s="453">
        <v>114</v>
      </c>
      <c r="N17" s="446"/>
      <c r="O17" s="447"/>
      <c r="P17" s="448"/>
      <c r="Q17" s="242">
        <v>10</v>
      </c>
      <c r="R17" s="475">
        <v>2</v>
      </c>
      <c r="S17" s="526">
        <v>6</v>
      </c>
      <c r="T17" s="449"/>
      <c r="U17" s="343">
        <v>102</v>
      </c>
      <c r="V17" s="218">
        <v>186</v>
      </c>
      <c r="W17" s="125"/>
      <c r="X17" s="126"/>
      <c r="Y17" s="124"/>
      <c r="Z17" s="123"/>
      <c r="AA17" s="127"/>
      <c r="AB17" s="128"/>
      <c r="AC17" s="128"/>
      <c r="AD17" s="129"/>
      <c r="AE17" s="127"/>
      <c r="AF17" s="128"/>
      <c r="AG17" s="128"/>
      <c r="AH17" s="367"/>
      <c r="AI17" s="377"/>
      <c r="AJ17" s="130"/>
      <c r="AK17" s="130">
        <v>356</v>
      </c>
    </row>
    <row r="18" spans="1:184" s="117" customFormat="1" ht="15" customHeight="1" x14ac:dyDescent="0.15">
      <c r="A18" s="329" t="s">
        <v>250</v>
      </c>
      <c r="B18" s="325" t="s">
        <v>57</v>
      </c>
      <c r="C18" s="440">
        <v>2</v>
      </c>
      <c r="D18" s="441"/>
      <c r="E18" s="454"/>
      <c r="F18" s="455"/>
      <c r="G18" s="456"/>
      <c r="H18" s="428">
        <v>108</v>
      </c>
      <c r="I18" s="444"/>
      <c r="J18" s="430">
        <v>90</v>
      </c>
      <c r="K18" s="431">
        <f t="shared" si="0"/>
        <v>80</v>
      </c>
      <c r="L18" s="432">
        <v>10</v>
      </c>
      <c r="M18" s="175">
        <v>80</v>
      </c>
      <c r="N18" s="457"/>
      <c r="O18" s="458"/>
      <c r="P18" s="448"/>
      <c r="Q18" s="237">
        <v>10</v>
      </c>
      <c r="R18" s="514">
        <v>2</v>
      </c>
      <c r="S18" s="341">
        <v>6</v>
      </c>
      <c r="T18" s="449"/>
      <c r="U18" s="459">
        <v>34</v>
      </c>
      <c r="V18" s="460">
        <v>56</v>
      </c>
      <c r="W18" s="125"/>
      <c r="X18" s="126"/>
      <c r="Y18" s="124"/>
      <c r="Z18" s="123"/>
      <c r="AA18" s="127"/>
      <c r="AB18" s="128"/>
      <c r="AC18" s="128"/>
      <c r="AD18" s="129"/>
      <c r="AE18" s="127"/>
      <c r="AF18" s="128"/>
      <c r="AG18" s="128"/>
      <c r="AH18" s="367"/>
      <c r="AI18" s="377"/>
      <c r="AJ18" s="130"/>
      <c r="AK18" s="130"/>
    </row>
    <row r="19" spans="1:184" s="137" customFormat="1" ht="12.75" customHeight="1" x14ac:dyDescent="0.15">
      <c r="A19" s="329" t="s">
        <v>229</v>
      </c>
      <c r="B19" s="324" t="s">
        <v>2</v>
      </c>
      <c r="C19" s="461"/>
      <c r="D19" s="462">
        <v>1</v>
      </c>
      <c r="E19" s="463">
        <v>2</v>
      </c>
      <c r="F19" s="464"/>
      <c r="G19" s="465"/>
      <c r="H19" s="428">
        <v>72</v>
      </c>
      <c r="I19" s="466"/>
      <c r="J19" s="430">
        <v>72</v>
      </c>
      <c r="K19" s="431">
        <f t="shared" si="0"/>
        <v>58</v>
      </c>
      <c r="L19" s="432">
        <v>14</v>
      </c>
      <c r="M19" s="467">
        <v>58</v>
      </c>
      <c r="N19" s="162"/>
      <c r="O19" s="468"/>
      <c r="P19" s="469"/>
      <c r="Q19" s="242"/>
      <c r="R19" s="475"/>
      <c r="S19" s="242"/>
      <c r="T19" s="470"/>
      <c r="U19" s="450">
        <v>34</v>
      </c>
      <c r="V19" s="304">
        <v>38</v>
      </c>
      <c r="W19" s="131"/>
      <c r="X19" s="132"/>
      <c r="Y19" s="133"/>
      <c r="Z19" s="202"/>
      <c r="AA19" s="134"/>
      <c r="AB19" s="135"/>
      <c r="AC19" s="135"/>
      <c r="AD19" s="136"/>
      <c r="AE19" s="134"/>
      <c r="AF19" s="135"/>
      <c r="AG19" s="135"/>
      <c r="AH19" s="368"/>
      <c r="AI19" s="378"/>
      <c r="AJ19" s="138"/>
      <c r="AK19" s="138"/>
    </row>
    <row r="20" spans="1:184" s="117" customFormat="1" ht="13.5" customHeight="1" x14ac:dyDescent="0.15">
      <c r="A20" s="329" t="s">
        <v>251</v>
      </c>
      <c r="B20" s="327" t="s">
        <v>56</v>
      </c>
      <c r="C20" s="440"/>
      <c r="D20" s="441"/>
      <c r="E20" s="442">
        <v>2</v>
      </c>
      <c r="F20" s="442"/>
      <c r="G20" s="443"/>
      <c r="H20" s="428">
        <v>68</v>
      </c>
      <c r="I20" s="444"/>
      <c r="J20" s="430">
        <v>68</v>
      </c>
      <c r="K20" s="431">
        <f t="shared" si="0"/>
        <v>46</v>
      </c>
      <c r="L20" s="432">
        <v>22</v>
      </c>
      <c r="M20" s="175">
        <v>46</v>
      </c>
      <c r="N20" s="94"/>
      <c r="O20" s="458"/>
      <c r="P20" s="448"/>
      <c r="Q20" s="242"/>
      <c r="R20" s="242"/>
      <c r="S20" s="242"/>
      <c r="T20" s="449"/>
      <c r="U20" s="459">
        <v>34</v>
      </c>
      <c r="V20" s="471">
        <v>34</v>
      </c>
      <c r="W20" s="139"/>
      <c r="X20" s="126"/>
      <c r="Y20" s="124"/>
      <c r="Z20" s="123"/>
      <c r="AA20" s="127"/>
      <c r="AB20" s="128"/>
      <c r="AC20" s="128"/>
      <c r="AD20" s="129"/>
      <c r="AE20" s="127"/>
      <c r="AF20" s="128"/>
      <c r="AG20" s="128"/>
      <c r="AH20" s="367"/>
      <c r="AI20" s="377"/>
      <c r="AJ20" s="130"/>
      <c r="AK20" s="130"/>
    </row>
    <row r="21" spans="1:184" s="117" customFormat="1" ht="12.75" x14ac:dyDescent="0.15">
      <c r="A21" s="329" t="s">
        <v>252</v>
      </c>
      <c r="B21" s="325" t="s">
        <v>77</v>
      </c>
      <c r="C21" s="440">
        <v>2</v>
      </c>
      <c r="D21" s="441"/>
      <c r="E21" s="442"/>
      <c r="F21" s="442"/>
      <c r="G21" s="443">
        <v>1</v>
      </c>
      <c r="H21" s="428">
        <v>180</v>
      </c>
      <c r="I21" s="444"/>
      <c r="J21" s="430">
        <v>162</v>
      </c>
      <c r="K21" s="431">
        <f t="shared" si="0"/>
        <v>34</v>
      </c>
      <c r="L21" s="432">
        <v>128</v>
      </c>
      <c r="M21" s="175">
        <v>34</v>
      </c>
      <c r="N21" s="94"/>
      <c r="O21" s="458"/>
      <c r="P21" s="448"/>
      <c r="Q21" s="237">
        <v>10</v>
      </c>
      <c r="R21" s="514">
        <v>2</v>
      </c>
      <c r="S21" s="237">
        <v>6</v>
      </c>
      <c r="T21" s="449"/>
      <c r="U21" s="459">
        <v>68</v>
      </c>
      <c r="V21" s="471">
        <v>94</v>
      </c>
      <c r="W21" s="140"/>
      <c r="X21" s="126"/>
      <c r="Y21" s="124"/>
      <c r="Z21" s="123"/>
      <c r="AA21" s="127"/>
      <c r="AB21" s="128"/>
      <c r="AC21" s="128"/>
      <c r="AD21" s="129"/>
      <c r="AE21" s="127"/>
      <c r="AF21" s="128"/>
      <c r="AG21" s="128"/>
      <c r="AH21" s="367"/>
      <c r="AI21" s="377"/>
      <c r="AJ21" s="130"/>
      <c r="AK21" s="130"/>
    </row>
    <row r="22" spans="1:184" s="117" customFormat="1" ht="12.75" x14ac:dyDescent="0.15">
      <c r="A22" s="329" t="s">
        <v>253</v>
      </c>
      <c r="B22" s="330" t="s">
        <v>78</v>
      </c>
      <c r="C22" s="424"/>
      <c r="D22" s="425"/>
      <c r="E22" s="426">
        <v>2</v>
      </c>
      <c r="F22" s="426"/>
      <c r="G22" s="427"/>
      <c r="H22" s="428">
        <v>72</v>
      </c>
      <c r="I22" s="472">
        <v>0</v>
      </c>
      <c r="J22" s="430">
        <v>72</v>
      </c>
      <c r="K22" s="431">
        <f t="shared" si="0"/>
        <v>38</v>
      </c>
      <c r="L22" s="432">
        <v>34</v>
      </c>
      <c r="M22" s="433">
        <v>38</v>
      </c>
      <c r="N22" s="434"/>
      <c r="O22" s="473"/>
      <c r="P22" s="474"/>
      <c r="Q22" s="242"/>
      <c r="R22" s="475"/>
      <c r="S22" s="242"/>
      <c r="T22" s="476">
        <v>0</v>
      </c>
      <c r="U22" s="450">
        <v>34</v>
      </c>
      <c r="V22" s="477">
        <v>38</v>
      </c>
      <c r="W22" s="131"/>
      <c r="X22" s="126"/>
      <c r="Y22" s="124"/>
      <c r="Z22" s="123"/>
      <c r="AA22" s="127"/>
      <c r="AB22" s="128"/>
      <c r="AC22" s="128"/>
      <c r="AD22" s="129"/>
      <c r="AE22" s="127"/>
      <c r="AF22" s="128"/>
      <c r="AG22" s="128"/>
      <c r="AH22" s="367"/>
      <c r="AI22" s="377"/>
      <c r="AJ22" s="130"/>
      <c r="AK22" s="130"/>
    </row>
    <row r="23" spans="1:184" s="117" customFormat="1" ht="12.75" x14ac:dyDescent="0.15">
      <c r="A23" s="328" t="s">
        <v>254</v>
      </c>
      <c r="B23" s="330" t="s">
        <v>79</v>
      </c>
      <c r="C23" s="424"/>
      <c r="D23" s="478"/>
      <c r="E23" s="426">
        <v>2</v>
      </c>
      <c r="F23" s="426"/>
      <c r="G23" s="427"/>
      <c r="H23" s="428">
        <v>72</v>
      </c>
      <c r="I23" s="479"/>
      <c r="J23" s="430">
        <v>72</v>
      </c>
      <c r="K23" s="431">
        <f t="shared" si="0"/>
        <v>24</v>
      </c>
      <c r="L23" s="432">
        <v>48</v>
      </c>
      <c r="M23" s="480">
        <v>24</v>
      </c>
      <c r="N23" s="481"/>
      <c r="O23" s="482"/>
      <c r="P23" s="483"/>
      <c r="Q23" s="484"/>
      <c r="R23" s="485"/>
      <c r="S23" s="486"/>
      <c r="T23" s="487"/>
      <c r="U23" s="342">
        <v>34</v>
      </c>
      <c r="V23" s="304">
        <v>38</v>
      </c>
      <c r="W23" s="125"/>
      <c r="X23" s="126"/>
      <c r="Y23" s="124"/>
      <c r="Z23" s="123"/>
      <c r="AA23" s="127"/>
      <c r="AB23" s="128"/>
      <c r="AC23" s="128"/>
      <c r="AD23" s="129"/>
      <c r="AE23" s="127"/>
      <c r="AF23" s="128"/>
      <c r="AG23" s="128"/>
      <c r="AH23" s="367"/>
      <c r="AI23" s="377"/>
      <c r="AJ23" s="130"/>
      <c r="AK23" s="130"/>
    </row>
    <row r="24" spans="1:184" s="117" customFormat="1" ht="12.75" x14ac:dyDescent="0.15">
      <c r="A24" s="332" t="s">
        <v>255</v>
      </c>
      <c r="B24" s="330" t="s">
        <v>256</v>
      </c>
      <c r="C24" s="424"/>
      <c r="D24" s="478"/>
      <c r="E24" s="426">
        <v>1</v>
      </c>
      <c r="F24" s="426"/>
      <c r="G24" s="427"/>
      <c r="H24" s="428">
        <v>34</v>
      </c>
      <c r="I24" s="479"/>
      <c r="J24" s="430">
        <v>34</v>
      </c>
      <c r="K24" s="431">
        <f t="shared" si="0"/>
        <v>14</v>
      </c>
      <c r="L24" s="432">
        <v>20</v>
      </c>
      <c r="M24" s="480">
        <v>14</v>
      </c>
      <c r="N24" s="481"/>
      <c r="O24" s="482"/>
      <c r="P24" s="483"/>
      <c r="Q24" s="484"/>
      <c r="R24" s="485"/>
      <c r="S24" s="486"/>
      <c r="T24" s="487"/>
      <c r="U24" s="342">
        <v>34</v>
      </c>
      <c r="V24" s="304"/>
      <c r="W24" s="125"/>
      <c r="X24" s="126"/>
      <c r="Y24" s="124"/>
      <c r="Z24" s="123"/>
      <c r="AA24" s="127"/>
      <c r="AB24" s="128"/>
      <c r="AC24" s="128"/>
      <c r="AD24" s="129"/>
      <c r="AE24" s="127"/>
      <c r="AF24" s="128"/>
      <c r="AG24" s="128"/>
      <c r="AH24" s="367"/>
      <c r="AI24" s="377"/>
      <c r="AJ24" s="130"/>
      <c r="AK24" s="130"/>
    </row>
    <row r="25" spans="1:184" s="117" customFormat="1" ht="13.5" thickBot="1" x14ac:dyDescent="0.2">
      <c r="A25" s="333"/>
      <c r="B25" s="334" t="s">
        <v>257</v>
      </c>
      <c r="C25" s="488"/>
      <c r="D25" s="489"/>
      <c r="E25" s="490"/>
      <c r="F25" s="454" t="s">
        <v>223</v>
      </c>
      <c r="G25" s="491"/>
      <c r="H25" s="492">
        <v>32</v>
      </c>
      <c r="I25" s="493"/>
      <c r="J25" s="494">
        <v>32</v>
      </c>
      <c r="K25" s="431"/>
      <c r="L25" s="495"/>
      <c r="M25" s="495"/>
      <c r="N25" s="496" t="s">
        <v>258</v>
      </c>
      <c r="O25" s="497"/>
      <c r="P25" s="498"/>
      <c r="Q25" s="499"/>
      <c r="R25" s="485"/>
      <c r="S25" s="486"/>
      <c r="T25" s="500"/>
      <c r="U25" s="501"/>
      <c r="V25" s="502">
        <v>32</v>
      </c>
      <c r="W25" s="125"/>
      <c r="X25" s="126"/>
      <c r="Y25" s="124"/>
      <c r="Z25" s="123"/>
      <c r="AA25" s="127"/>
      <c r="AB25" s="128"/>
      <c r="AC25" s="128"/>
      <c r="AD25" s="129"/>
      <c r="AE25" s="127"/>
      <c r="AF25" s="128"/>
      <c r="AG25" s="128"/>
      <c r="AH25" s="367"/>
      <c r="AI25" s="377"/>
      <c r="AJ25" s="130"/>
    </row>
    <row r="26" spans="1:184" s="141" customFormat="1" ht="15" customHeight="1" thickBot="1" x14ac:dyDescent="0.25">
      <c r="A26" s="164" t="s">
        <v>267</v>
      </c>
      <c r="B26" s="165" t="s">
        <v>268</v>
      </c>
      <c r="C26" s="74"/>
      <c r="D26" s="74"/>
      <c r="E26" s="166">
        <v>5</v>
      </c>
      <c r="F26" s="74"/>
      <c r="G26" s="75">
        <v>4</v>
      </c>
      <c r="H26" s="234">
        <v>576</v>
      </c>
      <c r="I26" s="234">
        <v>74</v>
      </c>
      <c r="J26" s="281">
        <v>502</v>
      </c>
      <c r="K26" s="349">
        <v>388</v>
      </c>
      <c r="L26" s="345">
        <v>114</v>
      </c>
      <c r="M26" s="234">
        <v>388</v>
      </c>
      <c r="N26" s="234">
        <v>20</v>
      </c>
      <c r="O26" s="234"/>
      <c r="P26" s="234"/>
      <c r="Q26" s="234"/>
      <c r="R26" s="234"/>
      <c r="S26" s="234"/>
      <c r="T26" s="234"/>
      <c r="U26" s="234"/>
      <c r="V26" s="234"/>
      <c r="W26" s="234">
        <v>42</v>
      </c>
      <c r="X26" s="234">
        <v>196</v>
      </c>
      <c r="Y26" s="234">
        <v>8</v>
      </c>
      <c r="Z26" s="234">
        <v>72</v>
      </c>
      <c r="AA26" s="234">
        <v>6</v>
      </c>
      <c r="AB26" s="234">
        <v>50</v>
      </c>
      <c r="AC26" s="234">
        <v>2</v>
      </c>
      <c r="AD26" s="234">
        <v>56</v>
      </c>
      <c r="AE26" s="234">
        <v>12</v>
      </c>
      <c r="AF26" s="234">
        <v>92</v>
      </c>
      <c r="AG26" s="234">
        <v>4</v>
      </c>
      <c r="AH26" s="281">
        <v>36</v>
      </c>
      <c r="AI26" s="379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3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3"/>
      <c r="CW26" s="93"/>
      <c r="CX26" s="93"/>
      <c r="CY26" s="93"/>
      <c r="CZ26" s="93"/>
      <c r="DA26" s="93"/>
      <c r="DB26" s="93"/>
      <c r="DC26" s="93"/>
      <c r="DD26" s="93"/>
      <c r="DE26" s="93"/>
      <c r="DF26" s="93"/>
      <c r="DG26" s="93"/>
      <c r="DH26" s="93"/>
      <c r="DI26" s="93"/>
      <c r="DJ26" s="93"/>
      <c r="DK26" s="93"/>
      <c r="DL26" s="93"/>
      <c r="DM26" s="93"/>
      <c r="DN26" s="93"/>
      <c r="DO26" s="93"/>
      <c r="DP26" s="93"/>
      <c r="DQ26" s="93"/>
      <c r="DR26" s="93"/>
      <c r="DS26" s="93"/>
      <c r="DT26" s="93"/>
      <c r="DU26" s="93"/>
      <c r="DV26" s="93"/>
      <c r="DW26" s="93"/>
      <c r="DX26" s="93"/>
      <c r="DY26" s="93"/>
      <c r="DZ26" s="93"/>
      <c r="EA26" s="93"/>
      <c r="EB26" s="93"/>
      <c r="EC26" s="93"/>
      <c r="ED26" s="93"/>
      <c r="EE26" s="93"/>
      <c r="EF26" s="93"/>
      <c r="EG26" s="93"/>
      <c r="EH26" s="93"/>
      <c r="EI26" s="93"/>
      <c r="EJ26" s="93"/>
      <c r="EK26" s="93"/>
      <c r="EL26" s="93"/>
      <c r="EM26" s="93"/>
      <c r="EN26" s="93"/>
      <c r="EO26" s="93"/>
      <c r="EP26" s="93"/>
      <c r="EQ26" s="93"/>
      <c r="ER26" s="93"/>
      <c r="ES26" s="93"/>
      <c r="ET26" s="93"/>
      <c r="EU26" s="93"/>
      <c r="EV26" s="93"/>
      <c r="EW26" s="93"/>
      <c r="EX26" s="93"/>
      <c r="EY26" s="93"/>
      <c r="EZ26" s="93"/>
      <c r="FA26" s="93"/>
      <c r="FB26" s="93"/>
      <c r="FC26" s="93"/>
      <c r="FD26" s="93"/>
      <c r="FE26" s="93"/>
      <c r="FF26" s="93"/>
      <c r="FG26" s="93"/>
      <c r="FH26" s="93"/>
      <c r="FI26" s="93"/>
      <c r="FJ26" s="93"/>
      <c r="FK26" s="93"/>
      <c r="FL26" s="93"/>
      <c r="FM26" s="93"/>
      <c r="FN26" s="93"/>
      <c r="FO26" s="93"/>
      <c r="FP26" s="93"/>
      <c r="FQ26" s="93"/>
      <c r="FR26" s="93"/>
      <c r="FS26" s="93"/>
      <c r="FT26" s="93"/>
      <c r="FU26" s="93"/>
      <c r="FV26" s="93"/>
      <c r="FW26" s="93"/>
      <c r="FX26" s="93"/>
      <c r="FY26" s="93"/>
      <c r="FZ26" s="93"/>
      <c r="GA26" s="93"/>
      <c r="GB26" s="93"/>
    </row>
    <row r="27" spans="1:184" s="146" customFormat="1" ht="13.5" customHeight="1" x14ac:dyDescent="0.2">
      <c r="A27" s="142" t="s">
        <v>269</v>
      </c>
      <c r="B27" s="143" t="s">
        <v>0</v>
      </c>
      <c r="C27" s="94"/>
      <c r="D27" s="94"/>
      <c r="E27" s="383">
        <v>3</v>
      </c>
      <c r="F27" s="94"/>
      <c r="G27" s="190"/>
      <c r="H27" s="235">
        <v>85</v>
      </c>
      <c r="I27" s="423">
        <v>17</v>
      </c>
      <c r="J27" s="337">
        <v>68</v>
      </c>
      <c r="K27" s="350">
        <v>18</v>
      </c>
      <c r="L27" s="196">
        <v>50</v>
      </c>
      <c r="M27" s="144">
        <v>18</v>
      </c>
      <c r="N27" s="190"/>
      <c r="O27" s="205"/>
      <c r="P27" s="213"/>
      <c r="Q27" s="199"/>
      <c r="R27" s="94"/>
      <c r="S27" s="190"/>
      <c r="T27" s="258"/>
      <c r="U27" s="205"/>
      <c r="V27" s="213"/>
      <c r="W27" s="516">
        <v>17</v>
      </c>
      <c r="X27" s="161">
        <v>68</v>
      </c>
      <c r="Y27" s="161"/>
      <c r="Z27" s="206"/>
      <c r="AA27" s="160"/>
      <c r="AB27" s="161"/>
      <c r="AC27" s="161"/>
      <c r="AD27" s="206"/>
      <c r="AE27" s="160"/>
      <c r="AF27" s="161"/>
      <c r="AG27" s="161"/>
      <c r="AH27" s="369"/>
      <c r="AI27" s="376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</row>
    <row r="28" spans="1:184" s="146" customFormat="1" ht="24" x14ac:dyDescent="0.2">
      <c r="A28" s="142" t="s">
        <v>270</v>
      </c>
      <c r="B28" s="143" t="s">
        <v>1</v>
      </c>
      <c r="C28" s="383"/>
      <c r="D28" s="94"/>
      <c r="E28" s="383">
        <v>6.8</v>
      </c>
      <c r="F28" s="94"/>
      <c r="G28" s="513" t="s">
        <v>330</v>
      </c>
      <c r="H28" s="235">
        <v>182</v>
      </c>
      <c r="I28" s="423">
        <v>26</v>
      </c>
      <c r="J28" s="337">
        <v>156</v>
      </c>
      <c r="K28" s="350">
        <v>156</v>
      </c>
      <c r="L28" s="196" t="s">
        <v>264</v>
      </c>
      <c r="M28" s="144">
        <v>156</v>
      </c>
      <c r="N28" s="190"/>
      <c r="O28" s="205"/>
      <c r="P28" s="213"/>
      <c r="Q28" s="159"/>
      <c r="R28" s="110"/>
      <c r="S28" s="158"/>
      <c r="T28" s="258"/>
      <c r="U28" s="205"/>
      <c r="V28" s="213"/>
      <c r="W28" s="516">
        <v>8</v>
      </c>
      <c r="X28" s="161">
        <v>26</v>
      </c>
      <c r="Y28" s="161">
        <v>4</v>
      </c>
      <c r="Z28" s="206">
        <v>36</v>
      </c>
      <c r="AA28" s="160">
        <v>6</v>
      </c>
      <c r="AB28" s="161">
        <v>22</v>
      </c>
      <c r="AC28" s="161">
        <v>2</v>
      </c>
      <c r="AD28" s="206">
        <v>28</v>
      </c>
      <c r="AE28" s="160">
        <v>2</v>
      </c>
      <c r="AF28" s="161">
        <v>28</v>
      </c>
      <c r="AG28" s="161">
        <v>4</v>
      </c>
      <c r="AH28" s="358">
        <v>16</v>
      </c>
      <c r="AI28" s="376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</row>
    <row r="29" spans="1:184" s="146" customFormat="1" ht="12" x14ac:dyDescent="0.2">
      <c r="A29" s="142" t="s">
        <v>271</v>
      </c>
      <c r="B29" s="143" t="s">
        <v>4</v>
      </c>
      <c r="C29" s="383"/>
      <c r="D29" s="94"/>
      <c r="E29" s="383">
        <v>3</v>
      </c>
      <c r="F29" s="94"/>
      <c r="G29" s="359"/>
      <c r="H29" s="235">
        <v>85</v>
      </c>
      <c r="I29" s="423">
        <v>17</v>
      </c>
      <c r="J29" s="337">
        <v>68</v>
      </c>
      <c r="K29" s="350">
        <v>18</v>
      </c>
      <c r="L29" s="196">
        <v>50</v>
      </c>
      <c r="M29" s="144">
        <v>18</v>
      </c>
      <c r="N29" s="190"/>
      <c r="O29" s="205"/>
      <c r="P29" s="213"/>
      <c r="Q29" s="360"/>
      <c r="R29" s="362"/>
      <c r="S29" s="359"/>
      <c r="T29" s="258"/>
      <c r="U29" s="205"/>
      <c r="V29" s="213"/>
      <c r="W29" s="516">
        <v>17</v>
      </c>
      <c r="X29" s="362">
        <v>68</v>
      </c>
      <c r="Y29" s="362"/>
      <c r="Z29" s="206"/>
      <c r="AA29" s="361"/>
      <c r="AB29" s="362"/>
      <c r="AC29" s="362"/>
      <c r="AD29" s="206"/>
      <c r="AE29" s="361"/>
      <c r="AF29" s="362"/>
      <c r="AG29" s="362"/>
      <c r="AH29" s="359"/>
      <c r="AI29" s="376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</row>
    <row r="30" spans="1:184" s="146" customFormat="1" ht="12" x14ac:dyDescent="0.2">
      <c r="A30" s="147" t="s">
        <v>272</v>
      </c>
      <c r="B30" s="143" t="s">
        <v>2</v>
      </c>
      <c r="C30" s="94"/>
      <c r="D30" s="94"/>
      <c r="E30" s="383" t="s">
        <v>190</v>
      </c>
      <c r="F30" s="94"/>
      <c r="G30" s="190"/>
      <c r="H30" s="235">
        <v>180</v>
      </c>
      <c r="I30" s="423">
        <v>6</v>
      </c>
      <c r="J30" s="337">
        <v>174</v>
      </c>
      <c r="K30" s="350">
        <f t="shared" ref="K30" si="1">M30</f>
        <v>172</v>
      </c>
      <c r="L30" s="196">
        <f t="shared" ref="L30" si="2">J30-M30</f>
        <v>2</v>
      </c>
      <c r="M30" s="144">
        <v>172</v>
      </c>
      <c r="N30" s="191"/>
      <c r="O30" s="207"/>
      <c r="P30" s="213"/>
      <c r="Q30" s="252"/>
      <c r="R30" s="148"/>
      <c r="S30" s="191"/>
      <c r="T30" s="259"/>
      <c r="U30" s="207"/>
      <c r="V30" s="226"/>
      <c r="W30" s="575"/>
      <c r="X30" s="161">
        <v>34</v>
      </c>
      <c r="Y30" s="161">
        <v>4</v>
      </c>
      <c r="Z30" s="206">
        <v>36</v>
      </c>
      <c r="AA30" s="160"/>
      <c r="AB30" s="161">
        <v>28</v>
      </c>
      <c r="AC30" s="161"/>
      <c r="AD30" s="206">
        <v>28</v>
      </c>
      <c r="AE30" s="160">
        <v>2</v>
      </c>
      <c r="AF30" s="161">
        <v>28</v>
      </c>
      <c r="AG30" s="161"/>
      <c r="AH30" s="358">
        <v>20</v>
      </c>
      <c r="AI30" s="376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</row>
    <row r="31" spans="1:184" s="146" customFormat="1" ht="12.75" thickBot="1" x14ac:dyDescent="0.25">
      <c r="A31" s="559" t="s">
        <v>340</v>
      </c>
      <c r="B31" s="560" t="s">
        <v>341</v>
      </c>
      <c r="C31" s="87"/>
      <c r="D31" s="87"/>
      <c r="E31" s="529">
        <v>7</v>
      </c>
      <c r="F31" s="87"/>
      <c r="G31" s="88"/>
      <c r="H31" s="561">
        <v>44</v>
      </c>
      <c r="I31" s="562">
        <v>8</v>
      </c>
      <c r="J31" s="563">
        <v>36</v>
      </c>
      <c r="K31" s="564">
        <v>24</v>
      </c>
      <c r="L31" s="565">
        <v>12</v>
      </c>
      <c r="M31" s="566">
        <v>24</v>
      </c>
      <c r="N31" s="567"/>
      <c r="O31" s="568"/>
      <c r="P31" s="569"/>
      <c r="Q31" s="570"/>
      <c r="R31" s="571"/>
      <c r="S31" s="567"/>
      <c r="T31" s="572"/>
      <c r="U31" s="570"/>
      <c r="V31" s="567"/>
      <c r="W31" s="576"/>
      <c r="X31" s="529"/>
      <c r="Y31" s="529"/>
      <c r="Z31" s="573"/>
      <c r="AA31" s="531"/>
      <c r="AB31" s="529"/>
      <c r="AC31" s="529"/>
      <c r="AD31" s="530"/>
      <c r="AE31" s="574">
        <v>8</v>
      </c>
      <c r="AF31" s="529">
        <v>36</v>
      </c>
      <c r="AG31" s="529"/>
      <c r="AH31" s="530"/>
      <c r="AI31" s="376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/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</row>
    <row r="32" spans="1:184" s="156" customFormat="1" ht="15" customHeight="1" thickBot="1" x14ac:dyDescent="0.25">
      <c r="A32" s="176" t="s">
        <v>58</v>
      </c>
      <c r="B32" s="171" t="s">
        <v>193</v>
      </c>
      <c r="C32" s="74">
        <v>1</v>
      </c>
      <c r="D32" s="74"/>
      <c r="E32" s="74">
        <v>9</v>
      </c>
      <c r="F32" s="74">
        <v>1</v>
      </c>
      <c r="G32" s="75">
        <v>4</v>
      </c>
      <c r="H32" s="236">
        <v>1036</v>
      </c>
      <c r="I32" s="274">
        <v>200</v>
      </c>
      <c r="J32" s="274">
        <v>818</v>
      </c>
      <c r="K32" s="352">
        <v>380</v>
      </c>
      <c r="L32" s="73">
        <v>418</v>
      </c>
      <c r="M32" s="74">
        <v>380</v>
      </c>
      <c r="N32" s="75">
        <v>20</v>
      </c>
      <c r="O32" s="79"/>
      <c r="P32" s="81"/>
      <c r="Q32" s="73">
        <v>10</v>
      </c>
      <c r="R32" s="74">
        <v>2</v>
      </c>
      <c r="S32" s="75">
        <v>6</v>
      </c>
      <c r="T32" s="236"/>
      <c r="U32" s="73"/>
      <c r="V32" s="75"/>
      <c r="W32" s="79">
        <v>68</v>
      </c>
      <c r="X32" s="74">
        <v>306</v>
      </c>
      <c r="Y32" s="74">
        <v>58</v>
      </c>
      <c r="Z32" s="81">
        <v>200</v>
      </c>
      <c r="AA32" s="73">
        <v>32</v>
      </c>
      <c r="AB32" s="74">
        <v>152</v>
      </c>
      <c r="AC32" s="74">
        <v>2</v>
      </c>
      <c r="AD32" s="75">
        <v>58</v>
      </c>
      <c r="AE32" s="79">
        <v>8</v>
      </c>
      <c r="AF32" s="74">
        <v>36</v>
      </c>
      <c r="AG32" s="74">
        <v>16</v>
      </c>
      <c r="AH32" s="75">
        <v>66</v>
      </c>
      <c r="AI32" s="380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  <c r="CW32" s="155"/>
      <c r="CX32" s="155"/>
      <c r="CY32" s="155"/>
      <c r="CZ32" s="155"/>
      <c r="DA32" s="155"/>
      <c r="DB32" s="155"/>
      <c r="DC32" s="155"/>
      <c r="DD32" s="155"/>
      <c r="DE32" s="155"/>
      <c r="DF32" s="155"/>
      <c r="DG32" s="155"/>
      <c r="DH32" s="155"/>
      <c r="DI32" s="155"/>
      <c r="DJ32" s="155"/>
      <c r="DK32" s="155"/>
      <c r="DL32" s="155"/>
      <c r="DM32" s="155"/>
      <c r="DN32" s="155"/>
      <c r="DO32" s="155"/>
      <c r="DP32" s="155"/>
      <c r="DQ32" s="155"/>
      <c r="DR32" s="155"/>
      <c r="DS32" s="155"/>
      <c r="DT32" s="155"/>
      <c r="DU32" s="155"/>
      <c r="DV32" s="155"/>
      <c r="DW32" s="155"/>
      <c r="DX32" s="155"/>
      <c r="DY32" s="155"/>
      <c r="DZ32" s="155"/>
      <c r="EA32" s="155"/>
      <c r="EB32" s="155"/>
      <c r="EC32" s="155"/>
      <c r="ED32" s="155"/>
      <c r="EE32" s="155"/>
      <c r="EF32" s="155"/>
      <c r="EG32" s="155"/>
      <c r="EH32" s="155"/>
      <c r="EI32" s="155"/>
      <c r="EJ32" s="155"/>
      <c r="EK32" s="155"/>
      <c r="EL32" s="155"/>
      <c r="EM32" s="155"/>
      <c r="EN32" s="155"/>
      <c r="EO32" s="155"/>
      <c r="EP32" s="155"/>
      <c r="EQ32" s="155"/>
      <c r="ER32" s="155"/>
      <c r="ES32" s="155"/>
      <c r="ET32" s="155"/>
      <c r="EU32" s="155"/>
      <c r="EV32" s="155"/>
      <c r="EW32" s="155"/>
      <c r="EX32" s="155"/>
      <c r="EY32" s="155"/>
      <c r="EZ32" s="155"/>
      <c r="FA32" s="155"/>
      <c r="FB32" s="155"/>
      <c r="FC32" s="155"/>
      <c r="FD32" s="155"/>
      <c r="FE32" s="155"/>
      <c r="FF32" s="155"/>
      <c r="FG32" s="155"/>
      <c r="FH32" s="155"/>
      <c r="FI32" s="155"/>
      <c r="FJ32" s="155"/>
      <c r="FK32" s="155"/>
      <c r="FL32" s="155"/>
      <c r="FM32" s="155"/>
      <c r="FN32" s="155"/>
      <c r="FO32" s="155"/>
      <c r="FP32" s="155"/>
      <c r="FQ32" s="155"/>
      <c r="FR32" s="155"/>
      <c r="FS32" s="155"/>
      <c r="FT32" s="155"/>
      <c r="FU32" s="155"/>
      <c r="FV32" s="155"/>
      <c r="FW32" s="155"/>
      <c r="FX32" s="155"/>
      <c r="FY32" s="155"/>
      <c r="FZ32" s="155"/>
      <c r="GA32" s="155"/>
      <c r="GB32" s="155"/>
    </row>
    <row r="33" spans="1:184" s="146" customFormat="1" ht="24.75" customHeight="1" x14ac:dyDescent="0.2">
      <c r="A33" s="174" t="s">
        <v>59</v>
      </c>
      <c r="B33" s="169" t="s">
        <v>279</v>
      </c>
      <c r="C33" s="162"/>
      <c r="D33" s="170"/>
      <c r="E33" s="170">
        <v>4</v>
      </c>
      <c r="F33" s="170"/>
      <c r="G33" s="192">
        <v>3</v>
      </c>
      <c r="H33" s="235">
        <v>91</v>
      </c>
      <c r="I33" s="423">
        <v>17</v>
      </c>
      <c r="J33" s="337">
        <v>74</v>
      </c>
      <c r="K33" s="350">
        <f>M33</f>
        <v>48</v>
      </c>
      <c r="L33" s="196">
        <v>26</v>
      </c>
      <c r="M33" s="170">
        <v>48</v>
      </c>
      <c r="N33" s="192"/>
      <c r="O33" s="209"/>
      <c r="P33" s="210"/>
      <c r="Q33" s="198"/>
      <c r="R33" s="170"/>
      <c r="S33" s="192"/>
      <c r="T33" s="242"/>
      <c r="U33" s="209"/>
      <c r="V33" s="210"/>
      <c r="W33" s="209"/>
      <c r="X33" s="170">
        <v>17</v>
      </c>
      <c r="Y33" s="170">
        <v>17</v>
      </c>
      <c r="Z33" s="210">
        <v>57</v>
      </c>
      <c r="AA33" s="209"/>
      <c r="AB33" s="170"/>
      <c r="AC33" s="170"/>
      <c r="AD33" s="210"/>
      <c r="AE33" s="209"/>
      <c r="AF33" s="170"/>
      <c r="AG33" s="170"/>
      <c r="AH33" s="370"/>
      <c r="AI33" s="376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</row>
    <row r="34" spans="1:184" s="146" customFormat="1" ht="24" x14ac:dyDescent="0.2">
      <c r="A34" s="149" t="s">
        <v>80</v>
      </c>
      <c r="B34" s="150" t="s">
        <v>195</v>
      </c>
      <c r="C34" s="383"/>
      <c r="D34" s="517"/>
      <c r="E34" s="517">
        <v>4</v>
      </c>
      <c r="F34" s="517"/>
      <c r="G34" s="513">
        <v>3</v>
      </c>
      <c r="H34" s="235">
        <v>73</v>
      </c>
      <c r="I34" s="423">
        <v>13</v>
      </c>
      <c r="J34" s="337">
        <v>60</v>
      </c>
      <c r="K34" s="350">
        <f>M34</f>
        <v>36</v>
      </c>
      <c r="L34" s="196">
        <v>24</v>
      </c>
      <c r="M34" s="517">
        <v>36</v>
      </c>
      <c r="N34" s="513"/>
      <c r="O34" s="516"/>
      <c r="P34" s="206"/>
      <c r="Q34" s="515"/>
      <c r="R34" s="517"/>
      <c r="S34" s="513"/>
      <c r="T34" s="237"/>
      <c r="U34" s="160"/>
      <c r="V34" s="206"/>
      <c r="W34" s="160"/>
      <c r="X34" s="161">
        <v>17</v>
      </c>
      <c r="Y34" s="161">
        <v>13</v>
      </c>
      <c r="Z34" s="206">
        <v>43</v>
      </c>
      <c r="AA34" s="160"/>
      <c r="AB34" s="161"/>
      <c r="AC34" s="161"/>
      <c r="AD34" s="206"/>
      <c r="AE34" s="271"/>
      <c r="AF34" s="272"/>
      <c r="AG34" s="272"/>
      <c r="AH34" s="369"/>
      <c r="AI34" s="376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</row>
    <row r="35" spans="1:184" s="146" customFormat="1" ht="24" x14ac:dyDescent="0.2">
      <c r="A35" s="149" t="s">
        <v>81</v>
      </c>
      <c r="B35" s="387" t="s">
        <v>280</v>
      </c>
      <c r="C35" s="383"/>
      <c r="D35" s="517"/>
      <c r="E35" s="517">
        <v>3</v>
      </c>
      <c r="F35" s="517"/>
      <c r="G35" s="513"/>
      <c r="H35" s="235">
        <v>272</v>
      </c>
      <c r="I35" s="423">
        <v>54</v>
      </c>
      <c r="J35" s="337">
        <v>218</v>
      </c>
      <c r="K35" s="350">
        <v>138</v>
      </c>
      <c r="L35" s="196">
        <v>80</v>
      </c>
      <c r="M35" s="517">
        <v>138</v>
      </c>
      <c r="N35" s="513"/>
      <c r="O35" s="516"/>
      <c r="P35" s="206"/>
      <c r="Q35" s="515"/>
      <c r="R35" s="517"/>
      <c r="S35" s="513"/>
      <c r="T35" s="237"/>
      <c r="U35" s="160"/>
      <c r="V35" s="206"/>
      <c r="W35" s="160">
        <v>54</v>
      </c>
      <c r="X35" s="161">
        <v>218</v>
      </c>
      <c r="Y35" s="161"/>
      <c r="Z35" s="206"/>
      <c r="AA35" s="160"/>
      <c r="AB35" s="161"/>
      <c r="AC35" s="161"/>
      <c r="AD35" s="206"/>
      <c r="AE35" s="271"/>
      <c r="AF35" s="272"/>
      <c r="AG35" s="272"/>
      <c r="AH35" s="369"/>
      <c r="AI35" s="376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</row>
    <row r="36" spans="1:184" s="146" customFormat="1" ht="12.75" customHeight="1" x14ac:dyDescent="0.2">
      <c r="A36" s="311" t="s">
        <v>289</v>
      </c>
      <c r="B36" s="388" t="s">
        <v>281</v>
      </c>
      <c r="C36" s="394"/>
      <c r="D36" s="395"/>
      <c r="E36" s="401" t="s">
        <v>292</v>
      </c>
      <c r="F36" s="395"/>
      <c r="G36" s="513"/>
      <c r="H36" s="398" t="s">
        <v>293</v>
      </c>
      <c r="I36" s="399">
        <v>20</v>
      </c>
      <c r="J36" s="399">
        <v>82</v>
      </c>
      <c r="K36" s="400" t="str">
        <f t="shared" ref="K36:K46" si="3">M36</f>
        <v>40</v>
      </c>
      <c r="L36" s="399">
        <v>42</v>
      </c>
      <c r="M36" s="399" t="s">
        <v>178</v>
      </c>
      <c r="N36" s="307"/>
      <c r="O36" s="516"/>
      <c r="P36" s="206"/>
      <c r="Q36" s="515"/>
      <c r="R36" s="517"/>
      <c r="S36" s="513"/>
      <c r="T36" s="237"/>
      <c r="U36" s="160"/>
      <c r="V36" s="206"/>
      <c r="W36" s="308">
        <v>20</v>
      </c>
      <c r="X36" s="306">
        <v>82</v>
      </c>
      <c r="Y36" s="306"/>
      <c r="Z36" s="309"/>
      <c r="AA36" s="160"/>
      <c r="AB36" s="161"/>
      <c r="AC36" s="161"/>
      <c r="AD36" s="206"/>
      <c r="AE36" s="271"/>
      <c r="AF36" s="272"/>
      <c r="AG36" s="272"/>
      <c r="AH36" s="369"/>
      <c r="AI36" s="376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</row>
    <row r="37" spans="1:184" s="146" customFormat="1" ht="12.75" customHeight="1" x14ac:dyDescent="0.2">
      <c r="A37" s="305" t="s">
        <v>290</v>
      </c>
      <c r="B37" s="388" t="s">
        <v>282</v>
      </c>
      <c r="C37" s="394"/>
      <c r="D37" s="395"/>
      <c r="E37" s="401" t="s">
        <v>292</v>
      </c>
      <c r="F37" s="395"/>
      <c r="G37" s="513"/>
      <c r="H37" s="398" t="s">
        <v>172</v>
      </c>
      <c r="I37" s="399">
        <v>6</v>
      </c>
      <c r="J37" s="399">
        <v>28</v>
      </c>
      <c r="K37" s="400" t="str">
        <f t="shared" si="3"/>
        <v>2</v>
      </c>
      <c r="L37" s="399">
        <v>26</v>
      </c>
      <c r="M37" s="399" t="s">
        <v>141</v>
      </c>
      <c r="N37" s="307"/>
      <c r="O37" s="516"/>
      <c r="P37" s="206"/>
      <c r="Q37" s="515"/>
      <c r="R37" s="517"/>
      <c r="S37" s="513"/>
      <c r="T37" s="237"/>
      <c r="U37" s="160"/>
      <c r="V37" s="206"/>
      <c r="W37" s="308">
        <v>6</v>
      </c>
      <c r="X37" s="306">
        <v>28</v>
      </c>
      <c r="Y37" s="306"/>
      <c r="Z37" s="309"/>
      <c r="AA37" s="160"/>
      <c r="AB37" s="161"/>
      <c r="AC37" s="161"/>
      <c r="AD37" s="206"/>
      <c r="AE37" s="271"/>
      <c r="AF37" s="272"/>
      <c r="AG37" s="272"/>
      <c r="AH37" s="358"/>
      <c r="AI37" s="376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</row>
    <row r="38" spans="1:184" s="146" customFormat="1" ht="12" customHeight="1" x14ac:dyDescent="0.2">
      <c r="A38" s="305" t="s">
        <v>291</v>
      </c>
      <c r="B38" s="388" t="s">
        <v>283</v>
      </c>
      <c r="C38" s="394"/>
      <c r="D38" s="395"/>
      <c r="E38" s="401" t="s">
        <v>292</v>
      </c>
      <c r="F38" s="395"/>
      <c r="G38" s="513"/>
      <c r="H38" s="398">
        <v>136</v>
      </c>
      <c r="I38" s="399">
        <v>28</v>
      </c>
      <c r="J38" s="399">
        <v>108</v>
      </c>
      <c r="K38" s="400" t="str">
        <f t="shared" si="3"/>
        <v>96</v>
      </c>
      <c r="L38" s="399">
        <v>12</v>
      </c>
      <c r="M38" s="399" t="s">
        <v>296</v>
      </c>
      <c r="N38" s="307"/>
      <c r="O38" s="516"/>
      <c r="P38" s="206"/>
      <c r="Q38" s="515"/>
      <c r="R38" s="517"/>
      <c r="S38" s="513"/>
      <c r="T38" s="237"/>
      <c r="U38" s="160"/>
      <c r="V38" s="206"/>
      <c r="W38" s="308">
        <v>28</v>
      </c>
      <c r="X38" s="306">
        <v>108</v>
      </c>
      <c r="Y38" s="306"/>
      <c r="Z38" s="309"/>
      <c r="AA38" s="160"/>
      <c r="AB38" s="145"/>
      <c r="AC38" s="145"/>
      <c r="AD38" s="220"/>
      <c r="AE38" s="224"/>
      <c r="AF38" s="272"/>
      <c r="AG38" s="272"/>
      <c r="AH38" s="358"/>
      <c r="AI38" s="376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</row>
    <row r="39" spans="1:184" s="146" customFormat="1" ht="12.75" customHeight="1" x14ac:dyDescent="0.2">
      <c r="A39" s="149" t="s">
        <v>82</v>
      </c>
      <c r="B39" s="387" t="s">
        <v>284</v>
      </c>
      <c r="C39" s="394"/>
      <c r="D39" s="395"/>
      <c r="E39" s="395" t="s">
        <v>144</v>
      </c>
      <c r="F39" s="395"/>
      <c r="G39" s="513"/>
      <c r="H39" s="396" t="s">
        <v>294</v>
      </c>
      <c r="I39" s="397">
        <v>14</v>
      </c>
      <c r="J39" s="397">
        <v>60</v>
      </c>
      <c r="K39" s="350">
        <f t="shared" si="3"/>
        <v>36</v>
      </c>
      <c r="L39" s="397">
        <v>24</v>
      </c>
      <c r="M39" s="397">
        <v>36</v>
      </c>
      <c r="N39" s="513"/>
      <c r="O39" s="516"/>
      <c r="P39" s="206"/>
      <c r="Q39" s="515"/>
      <c r="R39" s="517"/>
      <c r="S39" s="513"/>
      <c r="T39" s="237"/>
      <c r="U39" s="160"/>
      <c r="V39" s="206"/>
      <c r="W39" s="160"/>
      <c r="X39" s="161"/>
      <c r="Y39" s="161"/>
      <c r="Z39" s="206"/>
      <c r="AA39" s="160">
        <v>14</v>
      </c>
      <c r="AB39" s="161">
        <v>60</v>
      </c>
      <c r="AC39" s="161"/>
      <c r="AD39" s="206"/>
      <c r="AE39" s="271"/>
      <c r="AF39" s="272"/>
      <c r="AG39" s="272"/>
      <c r="AH39" s="369"/>
      <c r="AI39" s="376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/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</row>
    <row r="40" spans="1:184" s="146" customFormat="1" ht="13.5" customHeight="1" x14ac:dyDescent="0.2">
      <c r="A40" s="149" t="s">
        <v>83</v>
      </c>
      <c r="B40" s="387" t="s">
        <v>285</v>
      </c>
      <c r="C40" s="394" t="s">
        <v>143</v>
      </c>
      <c r="D40" s="395"/>
      <c r="E40" s="395"/>
      <c r="F40" s="395"/>
      <c r="G40" s="513">
        <v>3</v>
      </c>
      <c r="H40" s="396" t="s">
        <v>295</v>
      </c>
      <c r="I40" s="397">
        <v>36</v>
      </c>
      <c r="J40" s="397">
        <v>124</v>
      </c>
      <c r="K40" s="350" t="str">
        <f t="shared" si="3"/>
        <v>54</v>
      </c>
      <c r="L40" s="397">
        <v>70</v>
      </c>
      <c r="M40" s="397" t="s">
        <v>297</v>
      </c>
      <c r="N40" s="513"/>
      <c r="O40" s="516"/>
      <c r="P40" s="206"/>
      <c r="Q40" s="237">
        <v>10</v>
      </c>
      <c r="R40" s="514">
        <v>2</v>
      </c>
      <c r="S40" s="237">
        <v>6</v>
      </c>
      <c r="T40" s="237"/>
      <c r="U40" s="160"/>
      <c r="V40" s="206"/>
      <c r="W40" s="160">
        <v>14</v>
      </c>
      <c r="X40" s="161">
        <v>54</v>
      </c>
      <c r="Y40" s="161">
        <v>22</v>
      </c>
      <c r="Z40" s="206">
        <v>70</v>
      </c>
      <c r="AA40" s="160"/>
      <c r="AB40" s="161"/>
      <c r="AC40" s="161"/>
      <c r="AD40" s="206"/>
      <c r="AE40" s="271"/>
      <c r="AF40" s="272"/>
      <c r="AG40" s="272"/>
      <c r="AH40" s="369"/>
      <c r="AI40" s="376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</row>
    <row r="41" spans="1:184" s="146" customFormat="1" ht="13.5" customHeight="1" x14ac:dyDescent="0.2">
      <c r="A41" s="149" t="s">
        <v>84</v>
      </c>
      <c r="B41" s="387" t="s">
        <v>286</v>
      </c>
      <c r="C41" s="394">
        <v>6</v>
      </c>
      <c r="D41" s="395"/>
      <c r="E41" s="395"/>
      <c r="F41" s="395" t="s">
        <v>145</v>
      </c>
      <c r="G41" s="513">
        <v>5</v>
      </c>
      <c r="H41" s="396">
        <v>144</v>
      </c>
      <c r="I41" s="397">
        <v>16</v>
      </c>
      <c r="J41" s="397">
        <v>116</v>
      </c>
      <c r="K41" s="350" t="str">
        <f t="shared" si="3"/>
        <v>24</v>
      </c>
      <c r="L41" s="397">
        <v>72</v>
      </c>
      <c r="M41" s="397" t="s">
        <v>162</v>
      </c>
      <c r="N41" s="513">
        <v>20</v>
      </c>
      <c r="O41" s="516"/>
      <c r="P41" s="206"/>
      <c r="Q41" s="515">
        <v>4</v>
      </c>
      <c r="R41" s="517">
        <v>2</v>
      </c>
      <c r="S41" s="513">
        <v>6</v>
      </c>
      <c r="T41" s="237"/>
      <c r="U41" s="160"/>
      <c r="V41" s="206"/>
      <c r="W41" s="160"/>
      <c r="X41" s="161"/>
      <c r="Y41" s="161"/>
      <c r="Z41" s="206"/>
      <c r="AA41" s="160">
        <v>10</v>
      </c>
      <c r="AB41" s="161">
        <v>58</v>
      </c>
      <c r="AC41" s="107">
        <v>2</v>
      </c>
      <c r="AD41" s="218">
        <v>58</v>
      </c>
      <c r="AE41" s="405"/>
      <c r="AF41" s="406"/>
      <c r="AG41" s="406"/>
      <c r="AH41" s="404"/>
      <c r="AI41" s="376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</row>
    <row r="42" spans="1:184" s="146" customFormat="1" ht="24.75" customHeight="1" x14ac:dyDescent="0.2">
      <c r="A42" s="149" t="s">
        <v>85</v>
      </c>
      <c r="B42" s="387" t="s">
        <v>216</v>
      </c>
      <c r="C42" s="394"/>
      <c r="D42" s="395"/>
      <c r="E42" s="395" t="s">
        <v>133</v>
      </c>
      <c r="F42" s="395"/>
      <c r="G42" s="513"/>
      <c r="H42" s="396" t="s">
        <v>180</v>
      </c>
      <c r="I42" s="397">
        <v>8</v>
      </c>
      <c r="J42" s="397">
        <v>34</v>
      </c>
      <c r="K42" s="350">
        <f t="shared" si="3"/>
        <v>16</v>
      </c>
      <c r="L42" s="397">
        <v>18</v>
      </c>
      <c r="M42" s="397">
        <v>16</v>
      </c>
      <c r="N42" s="513"/>
      <c r="O42" s="516"/>
      <c r="P42" s="206"/>
      <c r="Q42" s="515"/>
      <c r="R42" s="517"/>
      <c r="S42" s="513"/>
      <c r="T42" s="237"/>
      <c r="U42" s="160"/>
      <c r="V42" s="206"/>
      <c r="W42" s="160"/>
      <c r="X42" s="161"/>
      <c r="Y42" s="161"/>
      <c r="Z42" s="206"/>
      <c r="AA42" s="317"/>
      <c r="AB42" s="318"/>
      <c r="AC42" s="318"/>
      <c r="AD42" s="206"/>
      <c r="AE42" s="271"/>
      <c r="AF42" s="272"/>
      <c r="AG42" s="272">
        <v>8</v>
      </c>
      <c r="AH42" s="358">
        <v>34</v>
      </c>
      <c r="AI42" s="376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</row>
    <row r="43" spans="1:184" s="146" customFormat="1" ht="12.75" customHeight="1" x14ac:dyDescent="0.2">
      <c r="A43" s="149" t="s">
        <v>86</v>
      </c>
      <c r="B43" s="387" t="s">
        <v>287</v>
      </c>
      <c r="C43" s="394"/>
      <c r="D43" s="395"/>
      <c r="E43" s="395" t="s">
        <v>146</v>
      </c>
      <c r="F43" s="395"/>
      <c r="G43" s="513"/>
      <c r="H43" s="396" t="s">
        <v>182</v>
      </c>
      <c r="I43" s="397">
        <v>8</v>
      </c>
      <c r="J43" s="397">
        <v>36</v>
      </c>
      <c r="K43" s="350" t="str">
        <f t="shared" si="3"/>
        <v>6</v>
      </c>
      <c r="L43" s="397">
        <v>30</v>
      </c>
      <c r="M43" s="397" t="s">
        <v>145</v>
      </c>
      <c r="N43" s="513"/>
      <c r="O43" s="516"/>
      <c r="P43" s="206"/>
      <c r="Q43" s="515"/>
      <c r="R43" s="517"/>
      <c r="S43" s="513"/>
      <c r="T43" s="237"/>
      <c r="U43" s="160"/>
      <c r="V43" s="206"/>
      <c r="W43" s="160"/>
      <c r="X43" s="161"/>
      <c r="Y43" s="161"/>
      <c r="Z43" s="206"/>
      <c r="AA43" s="160"/>
      <c r="AB43" s="161"/>
      <c r="AC43" s="161"/>
      <c r="AD43" s="206"/>
      <c r="AE43" s="271">
        <v>8</v>
      </c>
      <c r="AF43" s="272">
        <v>36</v>
      </c>
      <c r="AG43" s="272"/>
      <c r="AH43" s="358"/>
      <c r="AI43" s="376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</row>
    <row r="44" spans="1:184" s="146" customFormat="1" ht="12" customHeight="1" x14ac:dyDescent="0.2">
      <c r="A44" s="149" t="s">
        <v>60</v>
      </c>
      <c r="B44" s="387" t="s">
        <v>240</v>
      </c>
      <c r="C44" s="394"/>
      <c r="D44" s="395"/>
      <c r="E44" s="395">
        <v>4</v>
      </c>
      <c r="F44" s="395"/>
      <c r="G44" s="513"/>
      <c r="H44" s="396" t="s">
        <v>180</v>
      </c>
      <c r="I44" s="397">
        <v>8</v>
      </c>
      <c r="J44" s="397">
        <v>34</v>
      </c>
      <c r="K44" s="350" t="str">
        <f t="shared" si="3"/>
        <v>6</v>
      </c>
      <c r="L44" s="397">
        <v>28</v>
      </c>
      <c r="M44" s="397" t="s">
        <v>145</v>
      </c>
      <c r="N44" s="513"/>
      <c r="O44" s="516"/>
      <c r="P44" s="206"/>
      <c r="Q44" s="515"/>
      <c r="R44" s="517"/>
      <c r="S44" s="513"/>
      <c r="T44" s="237"/>
      <c r="U44" s="160"/>
      <c r="V44" s="206"/>
      <c r="W44" s="160"/>
      <c r="X44" s="161"/>
      <c r="Y44" s="161"/>
      <c r="Z44" s="206"/>
      <c r="AA44" s="160">
        <v>8</v>
      </c>
      <c r="AB44" s="161">
        <v>34</v>
      </c>
      <c r="AC44" s="161"/>
      <c r="AD44" s="206"/>
      <c r="AE44" s="271"/>
      <c r="AF44" s="272"/>
      <c r="AG44" s="272"/>
      <c r="AH44" s="358"/>
      <c r="AI44" s="376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65"/>
      <c r="CV44" s="65"/>
      <c r="CW44" s="65"/>
      <c r="CX44" s="65"/>
      <c r="CY44" s="65"/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/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</row>
    <row r="45" spans="1:184" s="146" customFormat="1" ht="11.25" customHeight="1" x14ac:dyDescent="0.2">
      <c r="A45" s="149" t="s">
        <v>5</v>
      </c>
      <c r="B45" s="387" t="s">
        <v>288</v>
      </c>
      <c r="C45" s="394"/>
      <c r="D45" s="395"/>
      <c r="E45" s="395">
        <v>4</v>
      </c>
      <c r="F45" s="395"/>
      <c r="G45" s="307"/>
      <c r="H45" s="396">
        <v>36</v>
      </c>
      <c r="I45" s="397">
        <v>6</v>
      </c>
      <c r="J45" s="397">
        <v>30</v>
      </c>
      <c r="K45" s="350" t="str">
        <f t="shared" si="3"/>
        <v>4</v>
      </c>
      <c r="L45" s="397">
        <v>26</v>
      </c>
      <c r="M45" s="397" t="s">
        <v>143</v>
      </c>
      <c r="N45" s="307"/>
      <c r="O45" s="308"/>
      <c r="P45" s="309"/>
      <c r="Q45" s="518"/>
      <c r="R45" s="306"/>
      <c r="S45" s="307"/>
      <c r="T45" s="310"/>
      <c r="U45" s="308"/>
      <c r="V45" s="309"/>
      <c r="W45" s="405"/>
      <c r="X45" s="406"/>
      <c r="Y45" s="517">
        <v>6</v>
      </c>
      <c r="Z45" s="206">
        <v>30</v>
      </c>
      <c r="AA45" s="308"/>
      <c r="AB45" s="512"/>
      <c r="AC45" s="306"/>
      <c r="AD45" s="309"/>
      <c r="AE45" s="308"/>
      <c r="AF45" s="306"/>
      <c r="AG45" s="306"/>
      <c r="AH45" s="372"/>
      <c r="AI45" s="376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</row>
    <row r="46" spans="1:184" s="146" customFormat="1" ht="26.25" customHeight="1" thickBot="1" x14ac:dyDescent="0.25">
      <c r="A46" s="151" t="s">
        <v>112</v>
      </c>
      <c r="B46" s="387" t="s">
        <v>331</v>
      </c>
      <c r="C46" s="394"/>
      <c r="D46" s="395"/>
      <c r="E46" s="395" t="s">
        <v>133</v>
      </c>
      <c r="F46" s="395"/>
      <c r="G46" s="513" t="s">
        <v>264</v>
      </c>
      <c r="H46" s="396">
        <v>40</v>
      </c>
      <c r="I46" s="397">
        <v>8</v>
      </c>
      <c r="J46" s="397">
        <v>32</v>
      </c>
      <c r="K46" s="350">
        <f t="shared" si="3"/>
        <v>12</v>
      </c>
      <c r="L46" s="397">
        <v>20</v>
      </c>
      <c r="M46" s="397">
        <v>12</v>
      </c>
      <c r="N46" s="307"/>
      <c r="O46" s="308"/>
      <c r="P46" s="309"/>
      <c r="Q46" s="518"/>
      <c r="R46" s="306"/>
      <c r="S46" s="307"/>
      <c r="T46" s="310"/>
      <c r="U46" s="308"/>
      <c r="V46" s="309"/>
      <c r="W46" s="308"/>
      <c r="X46" s="512"/>
      <c r="Y46" s="306"/>
      <c r="Z46" s="309"/>
      <c r="AA46" s="308"/>
      <c r="AB46" s="306"/>
      <c r="AC46" s="306"/>
      <c r="AD46" s="309"/>
      <c r="AE46" s="511"/>
      <c r="AF46" s="512"/>
      <c r="AG46" s="512">
        <v>8</v>
      </c>
      <c r="AH46" s="230">
        <v>32</v>
      </c>
      <c r="AI46" s="376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</row>
    <row r="47" spans="1:184" s="152" customFormat="1" ht="12.75" thickBot="1" x14ac:dyDescent="0.25">
      <c r="A47" s="268" t="s">
        <v>61</v>
      </c>
      <c r="B47" s="269" t="s">
        <v>194</v>
      </c>
      <c r="C47" s="74">
        <v>5</v>
      </c>
      <c r="D47" s="74"/>
      <c r="E47" s="74">
        <v>16</v>
      </c>
      <c r="F47" s="74">
        <v>1</v>
      </c>
      <c r="G47" s="74">
        <v>8</v>
      </c>
      <c r="H47" s="281">
        <v>2636</v>
      </c>
      <c r="I47" s="320">
        <v>300</v>
      </c>
      <c r="J47" s="339">
        <v>1238</v>
      </c>
      <c r="K47" s="349">
        <v>506</v>
      </c>
      <c r="L47" s="195">
        <v>702</v>
      </c>
      <c r="M47" s="166">
        <v>506</v>
      </c>
      <c r="N47" s="188">
        <v>30</v>
      </c>
      <c r="O47" s="203">
        <v>432</v>
      </c>
      <c r="P47" s="167">
        <v>576</v>
      </c>
      <c r="Q47" s="195">
        <v>20</v>
      </c>
      <c r="R47" s="166">
        <v>10</v>
      </c>
      <c r="S47" s="188">
        <v>60</v>
      </c>
      <c r="T47" s="234"/>
      <c r="U47" s="195"/>
      <c r="V47" s="188"/>
      <c r="W47" s="203"/>
      <c r="X47" s="166"/>
      <c r="Y47" s="166"/>
      <c r="Z47" s="167"/>
      <c r="AA47" s="195"/>
      <c r="AB47" s="166"/>
      <c r="AC47" s="166"/>
      <c r="AD47" s="188"/>
      <c r="AE47" s="203"/>
      <c r="AF47" s="166"/>
      <c r="AG47" s="166"/>
      <c r="AH47" s="188"/>
      <c r="AI47" s="381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2"/>
      <c r="BR47" s="92"/>
      <c r="BS47" s="92"/>
      <c r="BT47" s="92"/>
      <c r="BU47" s="92"/>
      <c r="BV47" s="92"/>
      <c r="BW47" s="92"/>
      <c r="BX47" s="92"/>
      <c r="BY47" s="92"/>
      <c r="BZ47" s="92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2"/>
      <c r="CP47" s="92"/>
      <c r="CQ47" s="92"/>
      <c r="CR47" s="92"/>
      <c r="CS47" s="92"/>
      <c r="CT47" s="92"/>
      <c r="CU47" s="92"/>
      <c r="CV47" s="92"/>
      <c r="CW47" s="92"/>
      <c r="CX47" s="92"/>
      <c r="CY47" s="92"/>
      <c r="CZ47" s="92"/>
      <c r="DA47" s="92"/>
      <c r="DB47" s="92"/>
      <c r="DC47" s="92"/>
      <c r="DD47" s="92"/>
      <c r="DE47" s="92"/>
      <c r="DF47" s="92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92"/>
      <c r="DU47" s="92"/>
      <c r="DV47" s="92"/>
      <c r="DW47" s="92"/>
      <c r="DX47" s="92"/>
      <c r="DY47" s="92"/>
      <c r="DZ47" s="92"/>
      <c r="EA47" s="92"/>
      <c r="EB47" s="92"/>
      <c r="EC47" s="92"/>
      <c r="ED47" s="92"/>
      <c r="EE47" s="92"/>
      <c r="EF47" s="92"/>
      <c r="EG47" s="92"/>
      <c r="EH47" s="92"/>
      <c r="EI47" s="92"/>
      <c r="EJ47" s="92"/>
      <c r="EK47" s="92"/>
      <c r="EL47" s="92"/>
      <c r="EM47" s="92"/>
      <c r="EN47" s="92"/>
      <c r="EO47" s="92"/>
      <c r="EP47" s="92"/>
      <c r="EQ47" s="92"/>
      <c r="ER47" s="92"/>
      <c r="ES47" s="92"/>
      <c r="ET47" s="92"/>
      <c r="EU47" s="92"/>
      <c r="EV47" s="92"/>
      <c r="EW47" s="92"/>
      <c r="EX47" s="92"/>
      <c r="EY47" s="92"/>
      <c r="EZ47" s="92"/>
      <c r="FA47" s="92"/>
      <c r="FB47" s="92"/>
      <c r="FC47" s="92"/>
      <c r="FD47" s="92"/>
      <c r="FE47" s="92"/>
      <c r="FF47" s="92"/>
      <c r="FG47" s="92"/>
      <c r="FH47" s="92"/>
      <c r="FI47" s="92"/>
      <c r="FJ47" s="92"/>
      <c r="FK47" s="92"/>
      <c r="FL47" s="92"/>
      <c r="FM47" s="92"/>
      <c r="FN47" s="92"/>
      <c r="FO47" s="92"/>
      <c r="FP47" s="92"/>
      <c r="FQ47" s="92"/>
      <c r="FR47" s="92"/>
      <c r="FS47" s="92"/>
      <c r="FT47" s="92"/>
      <c r="FU47" s="92"/>
      <c r="FV47" s="92"/>
      <c r="FW47" s="92"/>
      <c r="FX47" s="92"/>
      <c r="FY47" s="92"/>
      <c r="FZ47" s="92"/>
      <c r="GA47" s="92"/>
      <c r="GB47" s="92"/>
    </row>
    <row r="48" spans="1:184" s="152" customFormat="1" ht="12.75" thickBot="1" x14ac:dyDescent="0.25">
      <c r="A48" s="177" t="s">
        <v>62</v>
      </c>
      <c r="B48" s="178" t="s">
        <v>6</v>
      </c>
      <c r="C48" s="179">
        <v>5</v>
      </c>
      <c r="D48" s="180"/>
      <c r="E48" s="179">
        <v>16</v>
      </c>
      <c r="F48" s="87">
        <v>1</v>
      </c>
      <c r="G48" s="88">
        <v>8</v>
      </c>
      <c r="H48" s="421">
        <v>2492</v>
      </c>
      <c r="I48" s="321">
        <v>300</v>
      </c>
      <c r="J48" s="282">
        <v>1238</v>
      </c>
      <c r="K48" s="353">
        <v>506</v>
      </c>
      <c r="L48" s="285">
        <v>702</v>
      </c>
      <c r="M48" s="284">
        <v>506</v>
      </c>
      <c r="N48" s="270">
        <v>30</v>
      </c>
      <c r="O48" s="285">
        <v>432</v>
      </c>
      <c r="P48" s="286">
        <v>432</v>
      </c>
      <c r="Q48" s="283">
        <v>20</v>
      </c>
      <c r="R48" s="284">
        <v>10</v>
      </c>
      <c r="S48" s="270">
        <v>60</v>
      </c>
      <c r="T48" s="282"/>
      <c r="U48" s="283"/>
      <c r="V48" s="270"/>
      <c r="W48" s="282"/>
      <c r="X48" s="283"/>
      <c r="Y48" s="284">
        <v>62</v>
      </c>
      <c r="Z48" s="270">
        <v>248</v>
      </c>
      <c r="AA48" s="283">
        <v>52</v>
      </c>
      <c r="AB48" s="284">
        <v>208</v>
      </c>
      <c r="AC48" s="284">
        <v>74</v>
      </c>
      <c r="AD48" s="270">
        <v>300</v>
      </c>
      <c r="AE48" s="283">
        <v>66</v>
      </c>
      <c r="AF48" s="284">
        <v>290</v>
      </c>
      <c r="AG48" s="284">
        <v>46</v>
      </c>
      <c r="AH48" s="286">
        <v>192</v>
      </c>
      <c r="AI48" s="381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  <c r="BT48" s="92"/>
      <c r="BU48" s="92"/>
      <c r="BV48" s="92"/>
      <c r="BW48" s="92"/>
      <c r="BX48" s="92"/>
      <c r="BY48" s="92"/>
      <c r="BZ48" s="92"/>
      <c r="CA48" s="92"/>
      <c r="CB48" s="92"/>
      <c r="CC48" s="92"/>
      <c r="CD48" s="92"/>
      <c r="CE48" s="92"/>
      <c r="CF48" s="92"/>
      <c r="CG48" s="92"/>
      <c r="CH48" s="92"/>
      <c r="CI48" s="92"/>
      <c r="CJ48" s="92"/>
      <c r="CK48" s="92"/>
      <c r="CL48" s="92"/>
      <c r="CM48" s="92"/>
      <c r="CN48" s="92"/>
      <c r="CO48" s="92"/>
      <c r="CP48" s="92"/>
      <c r="CQ48" s="92"/>
      <c r="CR48" s="92"/>
      <c r="CS48" s="92"/>
      <c r="CT48" s="92"/>
      <c r="CU48" s="92"/>
      <c r="CV48" s="92"/>
      <c r="CW48" s="92"/>
      <c r="CX48" s="92"/>
      <c r="CY48" s="92"/>
      <c r="CZ48" s="92"/>
      <c r="DA48" s="92"/>
      <c r="DB48" s="92"/>
      <c r="DC48" s="92"/>
      <c r="DD48" s="92"/>
      <c r="DE48" s="92"/>
      <c r="DF48" s="92"/>
      <c r="DG48" s="92"/>
      <c r="DH48" s="92"/>
      <c r="DI48" s="92"/>
      <c r="DJ48" s="92"/>
      <c r="DK48" s="92"/>
      <c r="DL48" s="92"/>
      <c r="DM48" s="92"/>
      <c r="DN48" s="92"/>
      <c r="DO48" s="92"/>
      <c r="DP48" s="92"/>
      <c r="DQ48" s="92"/>
      <c r="DR48" s="92"/>
      <c r="DS48" s="92"/>
      <c r="DT48" s="92"/>
      <c r="DU48" s="92"/>
      <c r="DV48" s="92"/>
      <c r="DW48" s="92"/>
      <c r="DX48" s="92"/>
      <c r="DY48" s="92"/>
      <c r="DZ48" s="92"/>
      <c r="EA48" s="92"/>
      <c r="EB48" s="92"/>
      <c r="EC48" s="92"/>
      <c r="ED48" s="92"/>
      <c r="EE48" s="92"/>
      <c r="EF48" s="92"/>
      <c r="EG48" s="92"/>
      <c r="EH48" s="92"/>
      <c r="EI48" s="92"/>
      <c r="EJ48" s="92"/>
      <c r="EK48" s="92"/>
      <c r="EL48" s="92"/>
      <c r="EM48" s="92"/>
      <c r="EN48" s="92"/>
      <c r="EO48" s="92"/>
      <c r="EP48" s="92"/>
      <c r="EQ48" s="92"/>
      <c r="ER48" s="92"/>
      <c r="ES48" s="92"/>
      <c r="ET48" s="92"/>
      <c r="EU48" s="92"/>
      <c r="EV48" s="92"/>
      <c r="EW48" s="92"/>
      <c r="EX48" s="92"/>
      <c r="EY48" s="92"/>
      <c r="EZ48" s="92"/>
      <c r="FA48" s="92"/>
      <c r="FB48" s="92"/>
      <c r="FC48" s="92"/>
      <c r="FD48" s="92"/>
      <c r="FE48" s="92"/>
      <c r="FF48" s="92"/>
      <c r="FG48" s="92"/>
      <c r="FH48" s="92"/>
      <c r="FI48" s="92"/>
      <c r="FJ48" s="92"/>
      <c r="FK48" s="92"/>
      <c r="FL48" s="92"/>
      <c r="FM48" s="92"/>
      <c r="FN48" s="92"/>
      <c r="FO48" s="92"/>
      <c r="FP48" s="92"/>
      <c r="FQ48" s="92"/>
      <c r="FR48" s="92"/>
      <c r="FS48" s="92"/>
      <c r="FT48" s="92"/>
      <c r="FU48" s="92"/>
      <c r="FV48" s="92"/>
      <c r="FW48" s="92"/>
      <c r="FX48" s="92"/>
      <c r="FY48" s="92"/>
      <c r="FZ48" s="92"/>
      <c r="GA48" s="92"/>
      <c r="GB48" s="92"/>
    </row>
    <row r="49" spans="1:184" s="141" customFormat="1" ht="36.75" customHeight="1" thickBot="1" x14ac:dyDescent="0.25">
      <c r="A49" s="164" t="s">
        <v>87</v>
      </c>
      <c r="B49" s="402" t="s">
        <v>301</v>
      </c>
      <c r="C49" s="181">
        <v>1</v>
      </c>
      <c r="D49" s="166"/>
      <c r="E49" s="181">
        <v>3</v>
      </c>
      <c r="F49" s="74"/>
      <c r="G49" s="75">
        <v>2</v>
      </c>
      <c r="H49" s="421" t="s">
        <v>321</v>
      </c>
      <c r="I49" s="322">
        <v>62</v>
      </c>
      <c r="J49" s="340">
        <v>248</v>
      </c>
      <c r="K49" s="354">
        <v>140</v>
      </c>
      <c r="L49" s="276">
        <v>108</v>
      </c>
      <c r="M49" s="277">
        <v>140</v>
      </c>
      <c r="N49" s="278"/>
      <c r="O49" s="279">
        <f t="shared" ref="O49:P49" si="4">O50+O51+O52+O53+O54</f>
        <v>72</v>
      </c>
      <c r="P49" s="278">
        <f t="shared" si="4"/>
        <v>108</v>
      </c>
      <c r="Q49" s="279">
        <f t="shared" ref="Q49:R49" si="5">Q50+Q51+Q52+Q53+Q54</f>
        <v>4</v>
      </c>
      <c r="R49" s="278">
        <f t="shared" si="5"/>
        <v>2</v>
      </c>
      <c r="S49" s="278">
        <f>S50+S51+S52+S53+S54</f>
        <v>12</v>
      </c>
      <c r="T49" s="275" t="s">
        <v>264</v>
      </c>
      <c r="U49" s="276"/>
      <c r="V49" s="278"/>
      <c r="W49" s="279"/>
      <c r="X49" s="277"/>
      <c r="Y49" s="277">
        <v>62</v>
      </c>
      <c r="Z49" s="280">
        <v>248</v>
      </c>
      <c r="AA49" s="276"/>
      <c r="AB49" s="277"/>
      <c r="AC49" s="277"/>
      <c r="AD49" s="278"/>
      <c r="AE49" s="279"/>
      <c r="AF49" s="277"/>
      <c r="AG49" s="277"/>
      <c r="AH49" s="278"/>
      <c r="AI49" s="379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P49" s="93"/>
      <c r="BQ49" s="93"/>
      <c r="BR49" s="93"/>
      <c r="BS49" s="93"/>
      <c r="BT49" s="93"/>
      <c r="BU49" s="93"/>
      <c r="BV49" s="93"/>
      <c r="BW49" s="93"/>
      <c r="BX49" s="93"/>
      <c r="BY49" s="93"/>
      <c r="BZ49" s="93"/>
      <c r="CA49" s="93"/>
      <c r="CB49" s="93"/>
      <c r="CC49" s="93"/>
      <c r="CD49" s="93"/>
      <c r="CE49" s="93"/>
      <c r="CF49" s="93"/>
      <c r="CG49" s="93"/>
      <c r="CH49" s="93"/>
      <c r="CI49" s="93"/>
      <c r="CJ49" s="93"/>
      <c r="CK49" s="93"/>
      <c r="CL49" s="93"/>
      <c r="CM49" s="93"/>
      <c r="CN49" s="93"/>
      <c r="CO49" s="93"/>
      <c r="CP49" s="93"/>
      <c r="CQ49" s="93"/>
      <c r="CR49" s="93"/>
      <c r="CS49" s="93"/>
      <c r="CT49" s="93"/>
      <c r="CU49" s="93"/>
      <c r="CV49" s="93"/>
      <c r="CW49" s="93"/>
      <c r="CX49" s="93"/>
      <c r="CY49" s="93"/>
      <c r="CZ49" s="93"/>
      <c r="DA49" s="93"/>
      <c r="DB49" s="93"/>
      <c r="DC49" s="93"/>
      <c r="DD49" s="93"/>
      <c r="DE49" s="93"/>
      <c r="DF49" s="93"/>
      <c r="DG49" s="93"/>
      <c r="DH49" s="93"/>
      <c r="DI49" s="93"/>
      <c r="DJ49" s="93"/>
      <c r="DK49" s="93"/>
      <c r="DL49" s="93"/>
      <c r="DM49" s="93"/>
      <c r="DN49" s="93"/>
      <c r="DO49" s="93"/>
      <c r="DP49" s="93"/>
      <c r="DQ49" s="93"/>
      <c r="DR49" s="93"/>
      <c r="DS49" s="93"/>
      <c r="DT49" s="93"/>
      <c r="DU49" s="93"/>
      <c r="DV49" s="93"/>
      <c r="DW49" s="93"/>
      <c r="DX49" s="93"/>
      <c r="DY49" s="93"/>
      <c r="DZ49" s="93"/>
      <c r="EA49" s="93"/>
      <c r="EB49" s="93"/>
      <c r="EC49" s="93"/>
      <c r="ED49" s="93"/>
      <c r="EE49" s="93"/>
      <c r="EF49" s="93"/>
      <c r="EG49" s="93"/>
      <c r="EH49" s="93"/>
      <c r="EI49" s="93"/>
      <c r="EJ49" s="93"/>
      <c r="EK49" s="93"/>
      <c r="EL49" s="93"/>
      <c r="EM49" s="93"/>
      <c r="EN49" s="93"/>
      <c r="EO49" s="93"/>
      <c r="EP49" s="93"/>
      <c r="EQ49" s="93"/>
      <c r="ER49" s="93"/>
      <c r="ES49" s="93"/>
      <c r="ET49" s="93"/>
      <c r="EU49" s="93"/>
      <c r="EV49" s="93"/>
      <c r="EW49" s="93"/>
      <c r="EX49" s="93"/>
      <c r="EY49" s="93"/>
      <c r="EZ49" s="93"/>
      <c r="FA49" s="93"/>
      <c r="FB49" s="93"/>
      <c r="FC49" s="93"/>
      <c r="FD49" s="93"/>
      <c r="FE49" s="93"/>
      <c r="FF49" s="93"/>
      <c r="FG49" s="93"/>
      <c r="FH49" s="93"/>
      <c r="FI49" s="93"/>
      <c r="FJ49" s="93"/>
      <c r="FK49" s="93"/>
      <c r="FL49" s="93"/>
      <c r="FM49" s="93"/>
      <c r="FN49" s="93"/>
      <c r="FO49" s="93"/>
      <c r="FP49" s="93"/>
      <c r="FQ49" s="93"/>
      <c r="FR49" s="93"/>
      <c r="FS49" s="93"/>
      <c r="FT49" s="93"/>
      <c r="FU49" s="93"/>
      <c r="FV49" s="93"/>
      <c r="FW49" s="93"/>
      <c r="FX49" s="93"/>
      <c r="FY49" s="93"/>
      <c r="FZ49" s="93"/>
      <c r="GA49" s="93"/>
      <c r="GB49" s="93"/>
    </row>
    <row r="50" spans="1:184" s="146" customFormat="1" ht="36" x14ac:dyDescent="0.2">
      <c r="A50" s="174" t="s">
        <v>88</v>
      </c>
      <c r="B50" s="387" t="s">
        <v>298</v>
      </c>
      <c r="C50" s="154" t="s">
        <v>264</v>
      </c>
      <c r="D50" s="163"/>
      <c r="E50" s="389" t="s">
        <v>329</v>
      </c>
      <c r="F50" s="162"/>
      <c r="G50" s="192">
        <v>3</v>
      </c>
      <c r="H50" s="396">
        <v>182</v>
      </c>
      <c r="I50" s="319">
        <v>36</v>
      </c>
      <c r="J50" s="337">
        <v>146</v>
      </c>
      <c r="K50" s="350">
        <f>M50+O50+P50</f>
        <v>72</v>
      </c>
      <c r="L50" s="196">
        <v>74</v>
      </c>
      <c r="M50" s="170">
        <v>72</v>
      </c>
      <c r="N50" s="192"/>
      <c r="O50" s="204"/>
      <c r="P50" s="225"/>
      <c r="Q50" s="519"/>
      <c r="R50" s="389"/>
      <c r="S50" s="520"/>
      <c r="T50" s="242"/>
      <c r="U50" s="204"/>
      <c r="V50" s="225"/>
      <c r="W50" s="204"/>
      <c r="X50" s="170"/>
      <c r="Y50" s="170">
        <v>36</v>
      </c>
      <c r="Z50" s="210">
        <v>146</v>
      </c>
      <c r="AA50" s="209"/>
      <c r="AB50" s="170"/>
      <c r="AC50" s="170"/>
      <c r="AD50" s="210"/>
      <c r="AE50" s="209"/>
      <c r="AF50" s="170"/>
      <c r="AG50" s="170"/>
      <c r="AH50" s="373"/>
      <c r="AI50" s="376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</row>
    <row r="51" spans="1:184" s="146" customFormat="1" ht="26.25" customHeight="1" x14ac:dyDescent="0.2">
      <c r="A51" s="149" t="s">
        <v>89</v>
      </c>
      <c r="B51" s="387" t="s">
        <v>299</v>
      </c>
      <c r="C51" s="154" t="s">
        <v>264</v>
      </c>
      <c r="D51" s="62"/>
      <c r="E51" s="154" t="s">
        <v>329</v>
      </c>
      <c r="F51" s="403" t="s">
        <v>264</v>
      </c>
      <c r="G51" s="316">
        <v>3</v>
      </c>
      <c r="H51" s="396">
        <v>128</v>
      </c>
      <c r="I51" s="319">
        <v>26</v>
      </c>
      <c r="J51" s="338">
        <v>102</v>
      </c>
      <c r="K51" s="351">
        <v>68</v>
      </c>
      <c r="L51" s="233">
        <v>34</v>
      </c>
      <c r="M51" s="110">
        <v>68</v>
      </c>
      <c r="N51" s="158"/>
      <c r="O51" s="160"/>
      <c r="P51" s="206"/>
      <c r="Q51" s="515"/>
      <c r="R51" s="517"/>
      <c r="S51" s="513"/>
      <c r="T51" s="237"/>
      <c r="U51" s="205"/>
      <c r="V51" s="213"/>
      <c r="W51" s="205"/>
      <c r="X51" s="161"/>
      <c r="Y51" s="161">
        <v>26</v>
      </c>
      <c r="Z51" s="206">
        <v>102</v>
      </c>
      <c r="AA51" s="160"/>
      <c r="AB51" s="318"/>
      <c r="AC51" s="161"/>
      <c r="AD51" s="206"/>
      <c r="AE51" s="160"/>
      <c r="AF51" s="161"/>
      <c r="AG51" s="161"/>
      <c r="AH51" s="369"/>
      <c r="AI51" s="376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/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</row>
    <row r="52" spans="1:184" s="146" customFormat="1" ht="12" x14ac:dyDescent="0.2">
      <c r="A52" s="149" t="s">
        <v>242</v>
      </c>
      <c r="B52" s="387" t="s">
        <v>7</v>
      </c>
      <c r="C52" s="154"/>
      <c r="D52" s="144"/>
      <c r="E52" s="517">
        <v>4</v>
      </c>
      <c r="F52" s="94"/>
      <c r="G52" s="190"/>
      <c r="H52" s="397" t="s">
        <v>322</v>
      </c>
      <c r="I52" s="245"/>
      <c r="J52" s="341"/>
      <c r="K52" s="351">
        <v>72</v>
      </c>
      <c r="L52" s="159"/>
      <c r="M52" s="110"/>
      <c r="N52" s="158"/>
      <c r="O52" s="160">
        <v>72</v>
      </c>
      <c r="P52" s="206"/>
      <c r="Q52" s="515"/>
      <c r="R52" s="517"/>
      <c r="S52" s="513"/>
      <c r="T52" s="237"/>
      <c r="U52" s="205"/>
      <c r="V52" s="213"/>
      <c r="W52" s="205"/>
      <c r="X52" s="161"/>
      <c r="Y52" s="161"/>
      <c r="Z52" s="206">
        <v>72</v>
      </c>
      <c r="AA52" s="160"/>
      <c r="AB52" s="161"/>
      <c r="AC52" s="161"/>
      <c r="AD52" s="206"/>
      <c r="AE52" s="160"/>
      <c r="AF52" s="161"/>
      <c r="AG52" s="161"/>
      <c r="AH52" s="369"/>
      <c r="AI52" s="376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5"/>
      <c r="DF52" s="65"/>
      <c r="DG52" s="65"/>
      <c r="DH52" s="65"/>
      <c r="DI52" s="65"/>
      <c r="DJ52" s="65"/>
      <c r="DK52" s="65"/>
      <c r="DL52" s="65"/>
      <c r="DM52" s="65"/>
      <c r="DN52" s="65"/>
      <c r="DO52" s="65"/>
      <c r="DP52" s="65"/>
      <c r="DQ52" s="65"/>
      <c r="DR52" s="65"/>
      <c r="DS52" s="65"/>
      <c r="DT52" s="65"/>
      <c r="DU52" s="65"/>
      <c r="DV52" s="65"/>
      <c r="DW52" s="65"/>
      <c r="DX52" s="65"/>
      <c r="DY52" s="65"/>
      <c r="DZ52" s="65"/>
      <c r="EA52" s="65"/>
      <c r="EB52" s="65"/>
      <c r="EC52" s="65"/>
      <c r="ED52" s="65"/>
      <c r="EE52" s="65"/>
      <c r="EF52" s="65"/>
      <c r="EG52" s="65"/>
      <c r="EH52" s="65"/>
      <c r="EI52" s="65"/>
      <c r="EJ52" s="65"/>
      <c r="EK52" s="65"/>
      <c r="EL52" s="65"/>
      <c r="EM52" s="65"/>
      <c r="EN52" s="65"/>
      <c r="EO52" s="65"/>
      <c r="EP52" s="65"/>
      <c r="EQ52" s="65"/>
      <c r="ER52" s="65"/>
      <c r="ES52" s="65"/>
      <c r="ET52" s="65"/>
      <c r="EU52" s="65"/>
      <c r="EV52" s="65"/>
      <c r="EW52" s="65"/>
      <c r="EX52" s="65"/>
      <c r="EY52" s="65"/>
      <c r="EZ52" s="65"/>
      <c r="FA52" s="65"/>
      <c r="FB52" s="65"/>
      <c r="FC52" s="65"/>
      <c r="FD52" s="65"/>
      <c r="FE52" s="65"/>
      <c r="FF52" s="65"/>
      <c r="FG52" s="65"/>
      <c r="FH52" s="65"/>
      <c r="FI52" s="65"/>
      <c r="FJ52" s="65"/>
      <c r="FK52" s="65"/>
      <c r="FL52" s="65"/>
      <c r="FM52" s="65"/>
      <c r="FN52" s="65"/>
      <c r="FO52" s="65"/>
      <c r="FP52" s="65"/>
      <c r="FQ52" s="65"/>
      <c r="FR52" s="65"/>
      <c r="FS52" s="65"/>
      <c r="FT52" s="65"/>
      <c r="FU52" s="65"/>
      <c r="FV52" s="65"/>
      <c r="FW52" s="65"/>
      <c r="FX52" s="65"/>
      <c r="FY52" s="65"/>
      <c r="FZ52" s="65"/>
      <c r="GA52" s="65"/>
      <c r="GB52" s="65"/>
    </row>
    <row r="53" spans="1:184" s="146" customFormat="1" ht="12" x14ac:dyDescent="0.2">
      <c r="A53" s="149" t="s">
        <v>90</v>
      </c>
      <c r="B53" s="387" t="s">
        <v>300</v>
      </c>
      <c r="C53" s="154"/>
      <c r="D53" s="144"/>
      <c r="E53" s="517">
        <v>4</v>
      </c>
      <c r="F53" s="94"/>
      <c r="G53" s="190"/>
      <c r="H53" s="397" t="s">
        <v>323</v>
      </c>
      <c r="I53" s="245"/>
      <c r="J53" s="341"/>
      <c r="K53" s="351">
        <f t="shared" ref="K53" si="6">M53+O53+P53</f>
        <v>108</v>
      </c>
      <c r="L53" s="159"/>
      <c r="M53" s="110"/>
      <c r="N53" s="158"/>
      <c r="O53" s="160"/>
      <c r="P53" s="206">
        <v>108</v>
      </c>
      <c r="Q53" s="515"/>
      <c r="R53" s="517"/>
      <c r="S53" s="513"/>
      <c r="T53" s="237"/>
      <c r="U53" s="205"/>
      <c r="V53" s="213"/>
      <c r="W53" s="205"/>
      <c r="X53" s="161"/>
      <c r="Y53" s="161"/>
      <c r="Z53" s="206">
        <v>108</v>
      </c>
      <c r="AA53" s="160"/>
      <c r="AB53" s="94"/>
      <c r="AC53" s="94"/>
      <c r="AD53" s="213"/>
      <c r="AE53" s="205"/>
      <c r="AF53" s="318"/>
      <c r="AG53" s="94"/>
      <c r="AH53" s="374"/>
      <c r="AI53" s="376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65"/>
      <c r="EG53" s="65"/>
      <c r="EH53" s="65"/>
      <c r="EI53" s="65"/>
      <c r="EJ53" s="65"/>
      <c r="EK53" s="65"/>
      <c r="EL53" s="65"/>
      <c r="EM53" s="65"/>
      <c r="EN53" s="65"/>
      <c r="EO53" s="65"/>
      <c r="EP53" s="65"/>
      <c r="EQ53" s="65"/>
      <c r="ER53" s="65"/>
      <c r="ES53" s="65"/>
      <c r="ET53" s="65"/>
      <c r="EU53" s="65"/>
      <c r="EV53" s="65"/>
      <c r="EW53" s="65"/>
      <c r="EX53" s="65"/>
      <c r="EY53" s="65"/>
      <c r="EZ53" s="65"/>
      <c r="FA53" s="65"/>
      <c r="FB53" s="65"/>
      <c r="FC53" s="65"/>
      <c r="FD53" s="65"/>
      <c r="FE53" s="65"/>
      <c r="FF53" s="65"/>
      <c r="FG53" s="65"/>
      <c r="FH53" s="65"/>
      <c r="FI53" s="65"/>
      <c r="FJ53" s="65"/>
      <c r="FK53" s="65"/>
      <c r="FL53" s="65"/>
      <c r="FM53" s="65"/>
      <c r="FN53" s="65"/>
      <c r="FO53" s="65"/>
      <c r="FP53" s="65"/>
      <c r="FQ53" s="65"/>
      <c r="FR53" s="65"/>
      <c r="FS53" s="65"/>
      <c r="FT53" s="65"/>
      <c r="FU53" s="65"/>
      <c r="FV53" s="65"/>
      <c r="FW53" s="65"/>
      <c r="FX53" s="65"/>
      <c r="FY53" s="65"/>
      <c r="FZ53" s="65"/>
      <c r="GA53" s="65"/>
      <c r="GB53" s="65"/>
    </row>
    <row r="54" spans="1:184" s="146" customFormat="1" ht="12.75" thickBot="1" x14ac:dyDescent="0.25">
      <c r="A54" s="182" t="s">
        <v>239</v>
      </c>
      <c r="B54" s="183" t="s">
        <v>237</v>
      </c>
      <c r="C54" s="403">
        <v>4</v>
      </c>
      <c r="D54" s="390"/>
      <c r="E54" s="391"/>
      <c r="F54" s="168"/>
      <c r="G54" s="193"/>
      <c r="H54" s="238">
        <v>18</v>
      </c>
      <c r="I54" s="260"/>
      <c r="J54" s="273"/>
      <c r="K54" s="346"/>
      <c r="L54" s="197"/>
      <c r="M54" s="63"/>
      <c r="N54" s="68"/>
      <c r="O54" s="211"/>
      <c r="P54" s="208"/>
      <c r="Q54" s="197">
        <v>4</v>
      </c>
      <c r="R54" s="63">
        <v>2</v>
      </c>
      <c r="S54" s="68">
        <v>12</v>
      </c>
      <c r="T54" s="238"/>
      <c r="U54" s="212"/>
      <c r="V54" s="221"/>
      <c r="W54" s="212"/>
      <c r="X54" s="63"/>
      <c r="Y54" s="63"/>
      <c r="Z54" s="208"/>
      <c r="AA54" s="211"/>
      <c r="AB54" s="168"/>
      <c r="AC54" s="168"/>
      <c r="AD54" s="221"/>
      <c r="AE54" s="212"/>
      <c r="AF54" s="168"/>
      <c r="AG54" s="168"/>
      <c r="AH54" s="357"/>
      <c r="AI54" s="376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65"/>
      <c r="FB54" s="65"/>
      <c r="FC54" s="65"/>
      <c r="FD54" s="65"/>
      <c r="FE54" s="65"/>
      <c r="FF54" s="65"/>
      <c r="FG54" s="65"/>
      <c r="FH54" s="65"/>
      <c r="FI54" s="65"/>
      <c r="FJ54" s="65"/>
      <c r="FK54" s="65"/>
      <c r="FL54" s="65"/>
      <c r="FM54" s="65"/>
      <c r="FN54" s="65"/>
      <c r="FO54" s="65"/>
      <c r="FP54" s="65"/>
      <c r="FQ54" s="65"/>
      <c r="FR54" s="65"/>
      <c r="FS54" s="65"/>
      <c r="FT54" s="65"/>
      <c r="FU54" s="65"/>
      <c r="FV54" s="65"/>
      <c r="FW54" s="65"/>
      <c r="FX54" s="65"/>
      <c r="FY54" s="65"/>
      <c r="FZ54" s="65"/>
      <c r="GA54" s="65"/>
      <c r="GB54" s="65"/>
    </row>
    <row r="55" spans="1:184" s="141" customFormat="1" ht="27.75" customHeight="1" thickBot="1" x14ac:dyDescent="0.25">
      <c r="A55" s="164" t="s">
        <v>92</v>
      </c>
      <c r="B55" s="402" t="s">
        <v>302</v>
      </c>
      <c r="C55" s="181">
        <v>1</v>
      </c>
      <c r="D55" s="166"/>
      <c r="E55" s="181">
        <v>3</v>
      </c>
      <c r="F55" s="74"/>
      <c r="G55" s="75">
        <v>1</v>
      </c>
      <c r="H55" s="421">
        <v>574</v>
      </c>
      <c r="I55" s="241">
        <v>74</v>
      </c>
      <c r="J55" s="77">
        <v>302</v>
      </c>
      <c r="K55" s="352">
        <v>116</v>
      </c>
      <c r="L55" s="73">
        <v>186</v>
      </c>
      <c r="M55" s="74">
        <v>116</v>
      </c>
      <c r="N55" s="81"/>
      <c r="O55" s="73">
        <f>O56+O57+O58+O59+O60</f>
        <v>108</v>
      </c>
      <c r="P55" s="75">
        <f>P56+P57+P58+P59+P60</f>
        <v>72</v>
      </c>
      <c r="Q55" s="79">
        <f t="shared" ref="Q55:AC55" si="7">Q56+Q57+Q59+Q60</f>
        <v>4</v>
      </c>
      <c r="R55" s="74">
        <f t="shared" si="7"/>
        <v>2</v>
      </c>
      <c r="S55" s="81">
        <f t="shared" si="7"/>
        <v>12</v>
      </c>
      <c r="T55" s="77"/>
      <c r="U55" s="79"/>
      <c r="V55" s="81"/>
      <c r="W55" s="73"/>
      <c r="X55" s="74"/>
      <c r="Y55" s="74"/>
      <c r="Z55" s="75"/>
      <c r="AA55" s="79">
        <f t="shared" si="7"/>
        <v>28</v>
      </c>
      <c r="AB55" s="74">
        <f t="shared" si="7"/>
        <v>116</v>
      </c>
      <c r="AC55" s="74">
        <f t="shared" si="7"/>
        <v>46</v>
      </c>
      <c r="AD55" s="81">
        <v>186</v>
      </c>
      <c r="AE55" s="73"/>
      <c r="AF55" s="74"/>
      <c r="AG55" s="74"/>
      <c r="AH55" s="75"/>
      <c r="AI55" s="379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3"/>
      <c r="BD55" s="93"/>
      <c r="BE55" s="93"/>
      <c r="BF55" s="93"/>
      <c r="BG55" s="93"/>
      <c r="BH55" s="93"/>
      <c r="BI55" s="93"/>
      <c r="BJ55" s="93"/>
      <c r="BK55" s="93"/>
      <c r="BL55" s="93"/>
      <c r="BM55" s="93"/>
      <c r="BN55" s="93"/>
      <c r="BO55" s="93"/>
      <c r="BP55" s="93"/>
      <c r="BQ55" s="93"/>
      <c r="BR55" s="93"/>
      <c r="BS55" s="93"/>
      <c r="BT55" s="93"/>
      <c r="BU55" s="93"/>
      <c r="BV55" s="93"/>
      <c r="BW55" s="93"/>
      <c r="BX55" s="93"/>
      <c r="BY55" s="93"/>
      <c r="BZ55" s="93"/>
      <c r="CA55" s="93"/>
      <c r="CB55" s="93"/>
      <c r="CC55" s="93"/>
      <c r="CD55" s="93"/>
      <c r="CE55" s="93"/>
      <c r="CF55" s="93"/>
      <c r="CG55" s="93"/>
      <c r="CH55" s="93"/>
      <c r="CI55" s="93"/>
      <c r="CJ55" s="93"/>
      <c r="CK55" s="93"/>
      <c r="CL55" s="93"/>
      <c r="CM55" s="93"/>
      <c r="CN55" s="93"/>
      <c r="CO55" s="93"/>
      <c r="CP55" s="93"/>
      <c r="CQ55" s="93"/>
      <c r="CR55" s="93"/>
      <c r="CS55" s="93"/>
      <c r="CT55" s="93"/>
      <c r="CU55" s="93"/>
      <c r="CV55" s="93"/>
      <c r="CW55" s="93"/>
      <c r="CX55" s="93"/>
      <c r="CY55" s="93"/>
      <c r="CZ55" s="93"/>
      <c r="DA55" s="93"/>
      <c r="DB55" s="93"/>
      <c r="DC55" s="93"/>
      <c r="DD55" s="93"/>
      <c r="DE55" s="93"/>
      <c r="DF55" s="93"/>
      <c r="DG55" s="93"/>
      <c r="DH55" s="93"/>
      <c r="DI55" s="93"/>
      <c r="DJ55" s="93"/>
      <c r="DK55" s="93"/>
      <c r="DL55" s="93"/>
      <c r="DM55" s="93"/>
      <c r="DN55" s="93"/>
      <c r="DO55" s="93"/>
      <c r="DP55" s="93"/>
      <c r="DQ55" s="93"/>
      <c r="DR55" s="93"/>
      <c r="DS55" s="93"/>
      <c r="DT55" s="93"/>
      <c r="DU55" s="93"/>
      <c r="DV55" s="93"/>
      <c r="DW55" s="93"/>
      <c r="DX55" s="93"/>
      <c r="DY55" s="93"/>
      <c r="DZ55" s="93"/>
      <c r="EA55" s="93"/>
      <c r="EB55" s="93"/>
      <c r="EC55" s="93"/>
      <c r="ED55" s="93"/>
      <c r="EE55" s="93"/>
      <c r="EF55" s="93"/>
      <c r="EG55" s="93"/>
      <c r="EH55" s="93"/>
      <c r="EI55" s="93"/>
      <c r="EJ55" s="93"/>
      <c r="EK55" s="93"/>
      <c r="EL55" s="93"/>
      <c r="EM55" s="93"/>
      <c r="EN55" s="93"/>
      <c r="EO55" s="93"/>
      <c r="EP55" s="93"/>
      <c r="EQ55" s="93"/>
      <c r="ER55" s="93"/>
      <c r="ES55" s="93"/>
      <c r="ET55" s="93"/>
      <c r="EU55" s="93"/>
      <c r="EV55" s="93"/>
      <c r="EW55" s="93"/>
      <c r="EX55" s="93"/>
      <c r="EY55" s="93"/>
      <c r="EZ55" s="93"/>
      <c r="FA55" s="93"/>
      <c r="FB55" s="93"/>
      <c r="FC55" s="93"/>
      <c r="FD55" s="93"/>
      <c r="FE55" s="93"/>
      <c r="FF55" s="93"/>
      <c r="FG55" s="93"/>
      <c r="FH55" s="93"/>
      <c r="FI55" s="93"/>
      <c r="FJ55" s="93"/>
      <c r="FK55" s="93"/>
      <c r="FL55" s="93"/>
      <c r="FM55" s="93"/>
      <c r="FN55" s="93"/>
      <c r="FO55" s="93"/>
      <c r="FP55" s="93"/>
      <c r="FQ55" s="93"/>
      <c r="FR55" s="93"/>
      <c r="FS55" s="93"/>
      <c r="FT55" s="93"/>
      <c r="FU55" s="93"/>
      <c r="FV55" s="93"/>
      <c r="FW55" s="93"/>
      <c r="FX55" s="93"/>
      <c r="FY55" s="93"/>
      <c r="FZ55" s="93"/>
      <c r="GA55" s="93"/>
      <c r="GB55" s="93"/>
    </row>
    <row r="56" spans="1:184" s="146" customFormat="1" ht="23.25" customHeight="1" x14ac:dyDescent="0.2">
      <c r="A56" s="174" t="s">
        <v>93</v>
      </c>
      <c r="B56" s="387" t="s">
        <v>303</v>
      </c>
      <c r="C56" s="517" t="s">
        <v>264</v>
      </c>
      <c r="D56" s="392"/>
      <c r="E56" s="517" t="s">
        <v>324</v>
      </c>
      <c r="F56" s="170" t="s">
        <v>264</v>
      </c>
      <c r="G56" s="192">
        <v>5</v>
      </c>
      <c r="H56" s="396">
        <v>246</v>
      </c>
      <c r="I56" s="319">
        <v>48</v>
      </c>
      <c r="J56" s="337">
        <v>198</v>
      </c>
      <c r="K56" s="350">
        <v>68</v>
      </c>
      <c r="L56" s="196">
        <v>130</v>
      </c>
      <c r="M56" s="170">
        <v>68</v>
      </c>
      <c r="N56" s="192"/>
      <c r="O56" s="209"/>
      <c r="P56" s="210"/>
      <c r="Q56" s="519"/>
      <c r="R56" s="389"/>
      <c r="S56" s="520"/>
      <c r="T56" s="242"/>
      <c r="U56" s="204"/>
      <c r="V56" s="225"/>
      <c r="W56" s="204"/>
      <c r="X56" s="170"/>
      <c r="Y56" s="170"/>
      <c r="Z56" s="210"/>
      <c r="AA56" s="209">
        <v>28</v>
      </c>
      <c r="AB56" s="170">
        <v>116</v>
      </c>
      <c r="AC56" s="170">
        <v>20</v>
      </c>
      <c r="AD56" s="304">
        <v>82</v>
      </c>
      <c r="AE56" s="209"/>
      <c r="AF56" s="170"/>
      <c r="AG56" s="170"/>
      <c r="AH56" s="370"/>
      <c r="AI56" s="376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  <c r="FF56" s="65"/>
      <c r="FG56" s="65"/>
      <c r="FH56" s="65"/>
      <c r="FI56" s="65"/>
      <c r="FJ56" s="65"/>
      <c r="FK56" s="65"/>
      <c r="FL56" s="65"/>
      <c r="FM56" s="65"/>
      <c r="FN56" s="65"/>
      <c r="FO56" s="65"/>
      <c r="FP56" s="65"/>
      <c r="FQ56" s="65"/>
      <c r="FR56" s="65"/>
      <c r="FS56" s="65"/>
      <c r="FT56" s="65"/>
      <c r="FU56" s="65"/>
      <c r="FV56" s="65"/>
      <c r="FW56" s="65"/>
      <c r="FX56" s="65"/>
      <c r="FY56" s="65"/>
      <c r="FZ56" s="65"/>
      <c r="GA56" s="65"/>
      <c r="GB56" s="65"/>
    </row>
    <row r="57" spans="1:184" s="146" customFormat="1" ht="16.5" customHeight="1" x14ac:dyDescent="0.2">
      <c r="A57" s="149" t="s">
        <v>94</v>
      </c>
      <c r="B57" s="387" t="s">
        <v>304</v>
      </c>
      <c r="C57" s="154" t="s">
        <v>264</v>
      </c>
      <c r="D57" s="144"/>
      <c r="E57" s="154" t="s">
        <v>324</v>
      </c>
      <c r="F57" s="383"/>
      <c r="G57" s="316"/>
      <c r="H57" s="396">
        <v>130</v>
      </c>
      <c r="I57" s="319">
        <v>26</v>
      </c>
      <c r="J57" s="337">
        <v>104</v>
      </c>
      <c r="K57" s="350">
        <v>48</v>
      </c>
      <c r="L57" s="196">
        <v>56</v>
      </c>
      <c r="M57" s="110">
        <v>48</v>
      </c>
      <c r="N57" s="158"/>
      <c r="O57" s="160"/>
      <c r="P57" s="206"/>
      <c r="Q57" s="67"/>
      <c r="R57" s="154"/>
      <c r="S57" s="363"/>
      <c r="T57" s="237"/>
      <c r="U57" s="205"/>
      <c r="V57" s="213"/>
      <c r="W57" s="205"/>
      <c r="X57" s="161"/>
      <c r="Y57" s="161"/>
      <c r="Z57" s="206"/>
      <c r="AA57" s="160"/>
      <c r="AB57" s="318"/>
      <c r="AC57" s="161">
        <v>26</v>
      </c>
      <c r="AD57" s="206">
        <v>104</v>
      </c>
      <c r="AE57" s="160"/>
      <c r="AF57" s="161"/>
      <c r="AG57" s="161"/>
      <c r="AH57" s="358"/>
      <c r="AI57" s="376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5"/>
      <c r="DJ57" s="65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  <c r="DW57" s="65"/>
      <c r="DX57" s="65"/>
      <c r="DY57" s="65"/>
      <c r="DZ57" s="65"/>
      <c r="EA57" s="65"/>
      <c r="EB57" s="65"/>
      <c r="EC57" s="65"/>
      <c r="ED57" s="65"/>
      <c r="EE57" s="65"/>
      <c r="EF57" s="65"/>
      <c r="EG57" s="65"/>
      <c r="EH57" s="65"/>
      <c r="EI57" s="65"/>
      <c r="EJ57" s="65"/>
      <c r="EK57" s="65"/>
      <c r="EL57" s="65"/>
      <c r="EM57" s="65"/>
      <c r="EN57" s="65"/>
      <c r="EO57" s="65"/>
      <c r="EP57" s="65"/>
      <c r="EQ57" s="65"/>
      <c r="ER57" s="65"/>
      <c r="ES57" s="65"/>
      <c r="ET57" s="65"/>
      <c r="EU57" s="65"/>
      <c r="EV57" s="65"/>
      <c r="EW57" s="65"/>
      <c r="EX57" s="65"/>
      <c r="EY57" s="65"/>
      <c r="EZ57" s="65"/>
      <c r="FA57" s="65"/>
      <c r="FB57" s="65"/>
      <c r="FC57" s="65"/>
      <c r="FD57" s="65"/>
      <c r="FE57" s="65"/>
      <c r="FF57" s="65"/>
      <c r="FG57" s="65"/>
      <c r="FH57" s="65"/>
      <c r="FI57" s="65"/>
      <c r="FJ57" s="65"/>
      <c r="FK57" s="65"/>
      <c r="FL57" s="65"/>
      <c r="FM57" s="65"/>
      <c r="FN57" s="65"/>
      <c r="FO57" s="65"/>
      <c r="FP57" s="65"/>
      <c r="FQ57" s="65"/>
      <c r="FR57" s="65"/>
      <c r="FS57" s="65"/>
      <c r="FT57" s="65"/>
      <c r="FU57" s="65"/>
      <c r="FV57" s="65"/>
      <c r="FW57" s="65"/>
      <c r="FX57" s="65"/>
      <c r="FY57" s="65"/>
      <c r="FZ57" s="65"/>
      <c r="GA57" s="65"/>
      <c r="GB57" s="65"/>
    </row>
    <row r="58" spans="1:184" s="146" customFormat="1" ht="12" x14ac:dyDescent="0.2">
      <c r="A58" s="149" t="s">
        <v>241</v>
      </c>
      <c r="B58" s="153" t="s">
        <v>7</v>
      </c>
      <c r="C58" s="154"/>
      <c r="D58" s="144"/>
      <c r="E58" s="154">
        <v>6</v>
      </c>
      <c r="F58" s="383"/>
      <c r="G58" s="316"/>
      <c r="H58" s="397">
        <v>108</v>
      </c>
      <c r="I58" s="243"/>
      <c r="J58" s="341"/>
      <c r="K58" s="350">
        <v>108</v>
      </c>
      <c r="L58" s="313"/>
      <c r="M58" s="315"/>
      <c r="N58" s="312"/>
      <c r="O58" s="314">
        <v>108</v>
      </c>
      <c r="P58" s="206"/>
      <c r="Q58" s="515"/>
      <c r="R58" s="517"/>
      <c r="S58" s="513"/>
      <c r="T58" s="237"/>
      <c r="U58" s="205"/>
      <c r="V58" s="213"/>
      <c r="W58" s="205"/>
      <c r="X58" s="315"/>
      <c r="Y58" s="315"/>
      <c r="Z58" s="206"/>
      <c r="AA58" s="314"/>
      <c r="AB58" s="517" t="s">
        <v>264</v>
      </c>
      <c r="AC58" s="315"/>
      <c r="AD58" s="206">
        <v>108</v>
      </c>
      <c r="AE58" s="314"/>
      <c r="AF58" s="315"/>
      <c r="AG58" s="315"/>
      <c r="AH58" s="375"/>
      <c r="AI58" s="376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65"/>
      <c r="DF58" s="65"/>
      <c r="DG58" s="65"/>
      <c r="DH58" s="65"/>
      <c r="DI58" s="65"/>
      <c r="DJ58" s="65"/>
      <c r="DK58" s="65"/>
      <c r="DL58" s="65"/>
      <c r="DM58" s="65"/>
      <c r="DN58" s="65"/>
      <c r="DO58" s="65"/>
      <c r="DP58" s="65"/>
      <c r="DQ58" s="65"/>
      <c r="DR58" s="65"/>
      <c r="DS58" s="65"/>
      <c r="DT58" s="65"/>
      <c r="DU58" s="65"/>
      <c r="DV58" s="65"/>
      <c r="DW58" s="65"/>
      <c r="DX58" s="65"/>
      <c r="DY58" s="65"/>
      <c r="DZ58" s="65"/>
      <c r="EA58" s="65"/>
      <c r="EB58" s="65"/>
      <c r="EC58" s="65"/>
      <c r="ED58" s="65"/>
      <c r="EE58" s="65"/>
      <c r="EF58" s="65"/>
      <c r="EG58" s="65"/>
      <c r="EH58" s="65"/>
      <c r="EI58" s="65"/>
      <c r="EJ58" s="65"/>
      <c r="EK58" s="65"/>
      <c r="EL58" s="65"/>
      <c r="EM58" s="65"/>
      <c r="EN58" s="65"/>
      <c r="EO58" s="65"/>
      <c r="EP58" s="65"/>
      <c r="EQ58" s="65"/>
      <c r="ER58" s="65"/>
      <c r="ES58" s="65"/>
      <c r="ET58" s="65"/>
      <c r="EU58" s="65"/>
      <c r="EV58" s="65"/>
      <c r="EW58" s="65"/>
      <c r="EX58" s="65"/>
      <c r="EY58" s="65"/>
      <c r="EZ58" s="65"/>
      <c r="FA58" s="65"/>
      <c r="FB58" s="65"/>
      <c r="FC58" s="65"/>
      <c r="FD58" s="65"/>
      <c r="FE58" s="65"/>
      <c r="FF58" s="65"/>
      <c r="FG58" s="65"/>
      <c r="FH58" s="65"/>
      <c r="FI58" s="65"/>
      <c r="FJ58" s="65"/>
      <c r="FK58" s="65"/>
      <c r="FL58" s="65"/>
      <c r="FM58" s="65"/>
      <c r="FN58" s="65"/>
      <c r="FO58" s="65"/>
      <c r="FP58" s="65"/>
      <c r="FQ58" s="65"/>
      <c r="FR58" s="65"/>
      <c r="FS58" s="65"/>
      <c r="FT58" s="65"/>
      <c r="FU58" s="65"/>
      <c r="FV58" s="65"/>
      <c r="FW58" s="65"/>
      <c r="FX58" s="65"/>
      <c r="FY58" s="65"/>
      <c r="FZ58" s="65"/>
      <c r="GA58" s="65"/>
      <c r="GB58" s="65"/>
    </row>
    <row r="59" spans="1:184" s="146" customFormat="1" ht="12" x14ac:dyDescent="0.2">
      <c r="A59" s="149" t="s">
        <v>95</v>
      </c>
      <c r="B59" s="106" t="s">
        <v>91</v>
      </c>
      <c r="C59" s="154"/>
      <c r="D59" s="144"/>
      <c r="E59" s="154">
        <v>6</v>
      </c>
      <c r="F59" s="383"/>
      <c r="G59" s="316"/>
      <c r="H59" s="397">
        <v>72</v>
      </c>
      <c r="I59" s="243"/>
      <c r="J59" s="341"/>
      <c r="K59" s="350">
        <v>72</v>
      </c>
      <c r="L59" s="159"/>
      <c r="M59" s="110"/>
      <c r="N59" s="158"/>
      <c r="O59" s="160"/>
      <c r="P59" s="206">
        <v>72</v>
      </c>
      <c r="Q59" s="515"/>
      <c r="R59" s="517"/>
      <c r="S59" s="513"/>
      <c r="T59" s="237"/>
      <c r="U59" s="205"/>
      <c r="V59" s="213"/>
      <c r="W59" s="205"/>
      <c r="X59" s="161"/>
      <c r="Y59" s="161"/>
      <c r="Z59" s="206"/>
      <c r="AA59" s="160"/>
      <c r="AB59" s="161"/>
      <c r="AC59" s="161"/>
      <c r="AD59" s="206">
        <v>72</v>
      </c>
      <c r="AE59" s="160"/>
      <c r="AF59" s="161"/>
      <c r="AG59" s="161"/>
      <c r="AH59" s="375"/>
      <c r="AI59" s="376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65"/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5"/>
      <c r="DM59" s="65"/>
      <c r="DN59" s="65"/>
      <c r="DO59" s="65"/>
      <c r="DP59" s="65"/>
      <c r="DQ59" s="65"/>
      <c r="DR59" s="65"/>
      <c r="DS59" s="65"/>
      <c r="DT59" s="65"/>
      <c r="DU59" s="65"/>
      <c r="DV59" s="65"/>
      <c r="DW59" s="65"/>
      <c r="DX59" s="65"/>
      <c r="DY59" s="65"/>
      <c r="DZ59" s="65"/>
      <c r="EA59" s="65"/>
      <c r="EB59" s="65"/>
      <c r="EC59" s="65"/>
      <c r="ED59" s="65"/>
      <c r="EE59" s="65"/>
      <c r="EF59" s="65"/>
      <c r="EG59" s="65"/>
      <c r="EH59" s="65"/>
      <c r="EI59" s="65"/>
      <c r="EJ59" s="65"/>
      <c r="EK59" s="65"/>
      <c r="EL59" s="65"/>
      <c r="EM59" s="65"/>
      <c r="EN59" s="65"/>
      <c r="EO59" s="65"/>
      <c r="EP59" s="65"/>
      <c r="EQ59" s="65"/>
      <c r="ER59" s="65"/>
      <c r="ES59" s="65"/>
      <c r="ET59" s="65"/>
      <c r="EU59" s="65"/>
      <c r="EV59" s="65"/>
      <c r="EW59" s="65"/>
      <c r="EX59" s="65"/>
      <c r="EY59" s="65"/>
      <c r="EZ59" s="65"/>
      <c r="FA59" s="65"/>
      <c r="FB59" s="65"/>
      <c r="FC59" s="65"/>
      <c r="FD59" s="65"/>
      <c r="FE59" s="65"/>
      <c r="FF59" s="65"/>
      <c r="FG59" s="65"/>
      <c r="FH59" s="65"/>
      <c r="FI59" s="65"/>
      <c r="FJ59" s="65"/>
      <c r="FK59" s="65"/>
      <c r="FL59" s="65"/>
      <c r="FM59" s="65"/>
      <c r="FN59" s="65"/>
      <c r="FO59" s="65"/>
      <c r="FP59" s="65"/>
      <c r="FQ59" s="65"/>
      <c r="FR59" s="65"/>
      <c r="FS59" s="65"/>
      <c r="FT59" s="65"/>
      <c r="FU59" s="65"/>
      <c r="FV59" s="65"/>
      <c r="FW59" s="65"/>
      <c r="FX59" s="65"/>
      <c r="FY59" s="65"/>
      <c r="FZ59" s="65"/>
      <c r="GA59" s="65"/>
      <c r="GB59" s="65"/>
    </row>
    <row r="60" spans="1:184" s="146" customFormat="1" ht="12.75" thickBot="1" x14ac:dyDescent="0.25">
      <c r="A60" s="182" t="s">
        <v>238</v>
      </c>
      <c r="B60" s="184" t="s">
        <v>237</v>
      </c>
      <c r="C60" s="154">
        <v>6</v>
      </c>
      <c r="D60" s="390"/>
      <c r="E60" s="391"/>
      <c r="F60" s="63"/>
      <c r="G60" s="68"/>
      <c r="H60" s="238">
        <v>18</v>
      </c>
      <c r="I60" s="244"/>
      <c r="J60" s="273"/>
      <c r="K60" s="346"/>
      <c r="L60" s="197"/>
      <c r="M60" s="63"/>
      <c r="N60" s="68"/>
      <c r="O60" s="211"/>
      <c r="P60" s="208"/>
      <c r="Q60" s="521">
        <v>4</v>
      </c>
      <c r="R60" s="391">
        <v>2</v>
      </c>
      <c r="S60" s="522">
        <v>12</v>
      </c>
      <c r="T60" s="238"/>
      <c r="U60" s="212"/>
      <c r="V60" s="221"/>
      <c r="W60" s="212"/>
      <c r="X60" s="63"/>
      <c r="Y60" s="63"/>
      <c r="Z60" s="208"/>
      <c r="AA60" s="211"/>
      <c r="AB60" s="63"/>
      <c r="AC60" s="63"/>
      <c r="AD60" s="208"/>
      <c r="AE60" s="211"/>
      <c r="AF60" s="63"/>
      <c r="AG60" s="63"/>
      <c r="AH60" s="371"/>
      <c r="AI60" s="376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  <c r="CT60" s="65"/>
      <c r="CU60" s="65"/>
      <c r="CV60" s="65"/>
      <c r="CW60" s="65"/>
      <c r="CX60" s="65"/>
      <c r="CY60" s="65"/>
      <c r="CZ60" s="65"/>
      <c r="DA60" s="65"/>
      <c r="DB60" s="65"/>
      <c r="DC60" s="65"/>
      <c r="DD60" s="65"/>
      <c r="DE60" s="65"/>
      <c r="DF60" s="65"/>
      <c r="DG60" s="65"/>
      <c r="DH60" s="65"/>
      <c r="DI60" s="65"/>
      <c r="DJ60" s="65"/>
      <c r="DK60" s="65"/>
      <c r="DL60" s="65"/>
      <c r="DM60" s="65"/>
      <c r="DN60" s="65"/>
      <c r="DO60" s="65"/>
      <c r="DP60" s="65"/>
      <c r="DQ60" s="65"/>
      <c r="DR60" s="65"/>
      <c r="DS60" s="65"/>
      <c r="DT60" s="65"/>
      <c r="DU60" s="65"/>
      <c r="DV60" s="65"/>
      <c r="DW60" s="65"/>
      <c r="DX60" s="65"/>
      <c r="DY60" s="65"/>
      <c r="DZ60" s="65"/>
      <c r="EA60" s="65"/>
      <c r="EB60" s="65"/>
      <c r="EC60" s="65"/>
      <c r="ED60" s="65"/>
      <c r="EE60" s="65"/>
      <c r="EF60" s="65"/>
      <c r="EG60" s="65"/>
      <c r="EH60" s="65"/>
      <c r="EI60" s="65"/>
      <c r="EJ60" s="65"/>
      <c r="EK60" s="65"/>
      <c r="EL60" s="65"/>
      <c r="EM60" s="65"/>
      <c r="EN60" s="65"/>
      <c r="EO60" s="65"/>
      <c r="EP60" s="65"/>
      <c r="EQ60" s="65"/>
      <c r="ER60" s="65"/>
      <c r="ES60" s="65"/>
      <c r="ET60" s="65"/>
      <c r="EU60" s="65"/>
      <c r="EV60" s="65"/>
      <c r="EW60" s="65"/>
      <c r="EX60" s="65"/>
      <c r="EY60" s="65"/>
      <c r="EZ60" s="65"/>
      <c r="FA60" s="65"/>
      <c r="FB60" s="65"/>
      <c r="FC60" s="65"/>
      <c r="FD60" s="65"/>
      <c r="FE60" s="65"/>
      <c r="FF60" s="65"/>
      <c r="FG60" s="65"/>
      <c r="FH60" s="65"/>
      <c r="FI60" s="65"/>
      <c r="FJ60" s="65"/>
      <c r="FK60" s="65"/>
      <c r="FL60" s="65"/>
      <c r="FM60" s="65"/>
      <c r="FN60" s="65"/>
      <c r="FO60" s="65"/>
      <c r="FP60" s="65"/>
      <c r="FQ60" s="65"/>
      <c r="FR60" s="65"/>
      <c r="FS60" s="65"/>
      <c r="FT60" s="65"/>
      <c r="FU60" s="65"/>
      <c r="FV60" s="65"/>
      <c r="FW60" s="65"/>
      <c r="FX60" s="65"/>
      <c r="FY60" s="65"/>
      <c r="FZ60" s="65"/>
      <c r="GA60" s="65"/>
      <c r="GB60" s="65"/>
    </row>
    <row r="61" spans="1:184" s="141" customFormat="1" ht="64.5" customHeight="1" thickBot="1" x14ac:dyDescent="0.25">
      <c r="A61" s="164" t="s">
        <v>96</v>
      </c>
      <c r="B61" s="402" t="s">
        <v>306</v>
      </c>
      <c r="C61" s="181">
        <v>1</v>
      </c>
      <c r="D61" s="166"/>
      <c r="E61" s="181">
        <v>4</v>
      </c>
      <c r="F61" s="74">
        <v>1</v>
      </c>
      <c r="G61" s="75">
        <v>2</v>
      </c>
      <c r="H61" s="421">
        <v>476</v>
      </c>
      <c r="I61" s="236">
        <v>68</v>
      </c>
      <c r="J61" s="77">
        <v>282</v>
      </c>
      <c r="K61" s="352">
        <v>100</v>
      </c>
      <c r="L61" s="73">
        <v>152</v>
      </c>
      <c r="M61" s="74">
        <v>100</v>
      </c>
      <c r="N61" s="81">
        <v>30</v>
      </c>
      <c r="O61" s="73">
        <f>O62+O63+O65+O66+O67</f>
        <v>72</v>
      </c>
      <c r="P61" s="75">
        <f>P62+P63+P66+P67</f>
        <v>36</v>
      </c>
      <c r="Q61" s="79">
        <v>4</v>
      </c>
      <c r="R61" s="74">
        <v>2</v>
      </c>
      <c r="S61" s="81">
        <v>12</v>
      </c>
      <c r="T61" s="77"/>
      <c r="U61" s="79"/>
      <c r="V61" s="81"/>
      <c r="W61" s="73"/>
      <c r="X61" s="74"/>
      <c r="Y61" s="74"/>
      <c r="Z61" s="75"/>
      <c r="AA61" s="79"/>
      <c r="AB61" s="74"/>
      <c r="AC61" s="74"/>
      <c r="AD61" s="81"/>
      <c r="AE61" s="73">
        <v>44</v>
      </c>
      <c r="AF61" s="74">
        <v>182</v>
      </c>
      <c r="AG61" s="74">
        <v>24</v>
      </c>
      <c r="AH61" s="75">
        <v>100</v>
      </c>
      <c r="AI61" s="379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  <c r="BK61" s="93"/>
      <c r="BL61" s="93"/>
      <c r="BM61" s="93"/>
      <c r="BN61" s="93"/>
      <c r="BO61" s="93"/>
      <c r="BP61" s="93"/>
      <c r="BQ61" s="93"/>
      <c r="BR61" s="93"/>
      <c r="BS61" s="93"/>
      <c r="BT61" s="93"/>
      <c r="BU61" s="93"/>
      <c r="BV61" s="93"/>
      <c r="BW61" s="93"/>
      <c r="BX61" s="93"/>
      <c r="BY61" s="93"/>
      <c r="BZ61" s="93"/>
      <c r="CA61" s="93"/>
      <c r="CB61" s="93"/>
      <c r="CC61" s="93"/>
      <c r="CD61" s="93"/>
      <c r="CE61" s="93"/>
      <c r="CF61" s="93"/>
      <c r="CG61" s="93"/>
      <c r="CH61" s="93"/>
      <c r="CI61" s="93"/>
      <c r="CJ61" s="93"/>
      <c r="CK61" s="93"/>
      <c r="CL61" s="93"/>
      <c r="CM61" s="93"/>
      <c r="CN61" s="93"/>
      <c r="CO61" s="93"/>
      <c r="CP61" s="93"/>
      <c r="CQ61" s="93"/>
      <c r="CR61" s="93"/>
      <c r="CS61" s="93"/>
      <c r="CT61" s="93"/>
      <c r="CU61" s="93"/>
      <c r="CV61" s="93"/>
      <c r="CW61" s="93"/>
      <c r="CX61" s="93"/>
      <c r="CY61" s="93"/>
      <c r="CZ61" s="93"/>
      <c r="DA61" s="93"/>
      <c r="DB61" s="93"/>
      <c r="DC61" s="93"/>
      <c r="DD61" s="93"/>
      <c r="DE61" s="93"/>
      <c r="DF61" s="93"/>
      <c r="DG61" s="93"/>
      <c r="DH61" s="93"/>
      <c r="DI61" s="93"/>
      <c r="DJ61" s="93"/>
      <c r="DK61" s="93"/>
      <c r="DL61" s="93"/>
      <c r="DM61" s="93"/>
      <c r="DN61" s="93"/>
      <c r="DO61" s="93"/>
      <c r="DP61" s="93"/>
      <c r="DQ61" s="93"/>
      <c r="DR61" s="93"/>
      <c r="DS61" s="93"/>
      <c r="DT61" s="93"/>
      <c r="DU61" s="93"/>
      <c r="DV61" s="93"/>
      <c r="DW61" s="93"/>
      <c r="DX61" s="93"/>
      <c r="DY61" s="93"/>
      <c r="DZ61" s="93"/>
      <c r="EA61" s="93"/>
      <c r="EB61" s="93"/>
      <c r="EC61" s="93"/>
      <c r="ED61" s="93"/>
      <c r="EE61" s="93"/>
      <c r="EF61" s="93"/>
      <c r="EG61" s="93"/>
      <c r="EH61" s="93"/>
      <c r="EI61" s="93"/>
      <c r="EJ61" s="93"/>
      <c r="EK61" s="93"/>
      <c r="EL61" s="93"/>
      <c r="EM61" s="93"/>
      <c r="EN61" s="93"/>
      <c r="EO61" s="93"/>
      <c r="EP61" s="93"/>
      <c r="EQ61" s="93"/>
      <c r="ER61" s="93"/>
      <c r="ES61" s="93"/>
      <c r="ET61" s="93"/>
      <c r="EU61" s="93"/>
      <c r="EV61" s="93"/>
      <c r="EW61" s="93"/>
      <c r="EX61" s="93"/>
      <c r="EY61" s="93"/>
      <c r="EZ61" s="93"/>
      <c r="FA61" s="93"/>
      <c r="FB61" s="93"/>
      <c r="FC61" s="93"/>
      <c r="FD61" s="93"/>
      <c r="FE61" s="93"/>
      <c r="FF61" s="93"/>
      <c r="FG61" s="93"/>
      <c r="FH61" s="93"/>
      <c r="FI61" s="93"/>
      <c r="FJ61" s="93"/>
      <c r="FK61" s="93"/>
      <c r="FL61" s="93"/>
      <c r="FM61" s="93"/>
      <c r="FN61" s="93"/>
      <c r="FO61" s="93"/>
      <c r="FP61" s="93"/>
      <c r="FQ61" s="93"/>
      <c r="FR61" s="93"/>
      <c r="FS61" s="93"/>
      <c r="FT61" s="93"/>
      <c r="FU61" s="93"/>
      <c r="FV61" s="93"/>
      <c r="FW61" s="93"/>
      <c r="FX61" s="93"/>
      <c r="FY61" s="93"/>
      <c r="FZ61" s="93"/>
      <c r="GA61" s="93"/>
      <c r="GB61" s="93"/>
    </row>
    <row r="62" spans="1:184" s="152" customFormat="1" ht="26.25" customHeight="1" x14ac:dyDescent="0.2">
      <c r="A62" s="174" t="s">
        <v>97</v>
      </c>
      <c r="B62" s="387" t="s">
        <v>307</v>
      </c>
      <c r="C62" s="391" t="s">
        <v>264</v>
      </c>
      <c r="D62" s="163"/>
      <c r="E62" s="389">
        <v>7</v>
      </c>
      <c r="F62" s="162"/>
      <c r="G62" s="189" t="s">
        <v>264</v>
      </c>
      <c r="H62" s="396">
        <v>94</v>
      </c>
      <c r="I62" s="423">
        <v>18</v>
      </c>
      <c r="J62" s="337">
        <v>76</v>
      </c>
      <c r="K62" s="350">
        <v>42</v>
      </c>
      <c r="L62" s="196">
        <v>34</v>
      </c>
      <c r="M62" s="170">
        <v>42</v>
      </c>
      <c r="N62" s="192"/>
      <c r="O62" s="209"/>
      <c r="P62" s="210"/>
      <c r="Q62" s="519"/>
      <c r="R62" s="389"/>
      <c r="S62" s="520"/>
      <c r="T62" s="242"/>
      <c r="U62" s="204"/>
      <c r="V62" s="225"/>
      <c r="W62" s="204"/>
      <c r="X62" s="170"/>
      <c r="Y62" s="170"/>
      <c r="Z62" s="210"/>
      <c r="AA62" s="209"/>
      <c r="AB62" s="170"/>
      <c r="AC62" s="170"/>
      <c r="AD62" s="210"/>
      <c r="AE62" s="209">
        <v>18</v>
      </c>
      <c r="AF62" s="170">
        <v>76</v>
      </c>
      <c r="AG62" s="170"/>
      <c r="AH62" s="192"/>
      <c r="AI62" s="381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92"/>
      <c r="BE62" s="92"/>
      <c r="BF62" s="92"/>
      <c r="BG62" s="92"/>
      <c r="BH62" s="92"/>
      <c r="BI62" s="92"/>
      <c r="BJ62" s="92"/>
      <c r="BK62" s="92"/>
      <c r="BL62" s="92"/>
      <c r="BM62" s="92"/>
      <c r="BN62" s="92"/>
      <c r="BO62" s="92"/>
      <c r="BP62" s="92"/>
      <c r="BQ62" s="92"/>
      <c r="BR62" s="92"/>
      <c r="BS62" s="92"/>
      <c r="BT62" s="92"/>
      <c r="BU62" s="92"/>
      <c r="BV62" s="92"/>
      <c r="BW62" s="92"/>
      <c r="BX62" s="92"/>
      <c r="BY62" s="92"/>
      <c r="BZ62" s="92"/>
      <c r="CA62" s="92"/>
      <c r="CB62" s="92"/>
      <c r="CC62" s="92"/>
      <c r="CD62" s="92"/>
      <c r="CE62" s="92"/>
      <c r="CF62" s="92"/>
      <c r="CG62" s="92"/>
      <c r="CH62" s="92"/>
      <c r="CI62" s="92"/>
      <c r="CJ62" s="92"/>
      <c r="CK62" s="92"/>
      <c r="CL62" s="92"/>
      <c r="CM62" s="92"/>
      <c r="CN62" s="92"/>
      <c r="CO62" s="92"/>
      <c r="CP62" s="92"/>
      <c r="CQ62" s="92"/>
      <c r="CR62" s="92"/>
      <c r="CS62" s="92"/>
      <c r="CT62" s="92"/>
      <c r="CU62" s="92"/>
      <c r="CV62" s="92"/>
      <c r="CW62" s="92"/>
      <c r="CX62" s="92"/>
      <c r="CY62" s="92"/>
      <c r="CZ62" s="92"/>
      <c r="DA62" s="92"/>
      <c r="DB62" s="92"/>
      <c r="DC62" s="92"/>
      <c r="DD62" s="92"/>
      <c r="DE62" s="92"/>
      <c r="DF62" s="92"/>
      <c r="DG62" s="92"/>
      <c r="DH62" s="92"/>
      <c r="DI62" s="92"/>
      <c r="DJ62" s="92"/>
      <c r="DK62" s="92"/>
      <c r="DL62" s="92"/>
      <c r="DM62" s="92"/>
      <c r="DN62" s="92"/>
      <c r="DO62" s="92"/>
      <c r="DP62" s="92"/>
      <c r="DQ62" s="92"/>
      <c r="DR62" s="92"/>
      <c r="DS62" s="92"/>
      <c r="DT62" s="92"/>
      <c r="DU62" s="92"/>
      <c r="DV62" s="92"/>
      <c r="DW62" s="92"/>
      <c r="DX62" s="92"/>
      <c r="DY62" s="92"/>
      <c r="DZ62" s="92"/>
      <c r="EA62" s="92"/>
      <c r="EB62" s="92"/>
      <c r="EC62" s="92"/>
      <c r="ED62" s="92"/>
      <c r="EE62" s="92"/>
      <c r="EF62" s="92"/>
      <c r="EG62" s="92"/>
      <c r="EH62" s="92"/>
      <c r="EI62" s="92"/>
      <c r="EJ62" s="92"/>
      <c r="EK62" s="92"/>
      <c r="EL62" s="92"/>
      <c r="EM62" s="92"/>
      <c r="EN62" s="92"/>
      <c r="EO62" s="92"/>
      <c r="EP62" s="92"/>
      <c r="EQ62" s="92"/>
      <c r="ER62" s="92"/>
      <c r="ES62" s="92"/>
      <c r="ET62" s="92"/>
      <c r="EU62" s="92"/>
      <c r="EV62" s="92"/>
      <c r="EW62" s="92"/>
      <c r="EX62" s="92"/>
      <c r="EY62" s="92"/>
      <c r="EZ62" s="92"/>
      <c r="FA62" s="92"/>
      <c r="FB62" s="92"/>
      <c r="FC62" s="92"/>
      <c r="FD62" s="92"/>
      <c r="FE62" s="92"/>
      <c r="FF62" s="92"/>
      <c r="FG62" s="92"/>
      <c r="FH62" s="92"/>
      <c r="FI62" s="92"/>
      <c r="FJ62" s="92"/>
      <c r="FK62" s="92"/>
      <c r="FL62" s="92"/>
      <c r="FM62" s="92"/>
      <c r="FN62" s="92"/>
      <c r="FO62" s="92"/>
      <c r="FP62" s="92"/>
      <c r="FQ62" s="92"/>
      <c r="FR62" s="92"/>
      <c r="FS62" s="92"/>
      <c r="FT62" s="92"/>
      <c r="FU62" s="92"/>
      <c r="FV62" s="92"/>
      <c r="FW62" s="92"/>
      <c r="FX62" s="92"/>
      <c r="FY62" s="92"/>
      <c r="FZ62" s="92"/>
      <c r="GA62" s="92"/>
      <c r="GB62" s="92"/>
    </row>
    <row r="63" spans="1:184" s="152" customFormat="1" ht="27" customHeight="1" x14ac:dyDescent="0.2">
      <c r="A63" s="149" t="s">
        <v>217</v>
      </c>
      <c r="B63" s="387" t="s">
        <v>308</v>
      </c>
      <c r="C63" s="154" t="s">
        <v>264</v>
      </c>
      <c r="D63" s="62"/>
      <c r="E63" s="154" t="s">
        <v>327</v>
      </c>
      <c r="F63" s="517">
        <v>8</v>
      </c>
      <c r="G63" s="513">
        <v>7</v>
      </c>
      <c r="H63" s="396">
        <v>170</v>
      </c>
      <c r="I63" s="423">
        <v>34</v>
      </c>
      <c r="J63" s="337">
        <v>136</v>
      </c>
      <c r="K63" s="350">
        <v>18</v>
      </c>
      <c r="L63" s="196">
        <v>88</v>
      </c>
      <c r="M63" s="110">
        <v>18</v>
      </c>
      <c r="N63" s="158">
        <v>30</v>
      </c>
      <c r="O63" s="160"/>
      <c r="P63" s="206"/>
      <c r="Q63" s="67"/>
      <c r="R63" s="154"/>
      <c r="S63" s="363"/>
      <c r="T63" s="237"/>
      <c r="U63" s="205"/>
      <c r="V63" s="213"/>
      <c r="W63" s="205"/>
      <c r="X63" s="161"/>
      <c r="Y63" s="161"/>
      <c r="Z63" s="206"/>
      <c r="AA63" s="160"/>
      <c r="AB63" s="161"/>
      <c r="AC63" s="161"/>
      <c r="AD63" s="206"/>
      <c r="AE63" s="160">
        <v>20</v>
      </c>
      <c r="AF63" s="161">
        <v>78</v>
      </c>
      <c r="AG63" s="161">
        <v>14</v>
      </c>
      <c r="AH63" s="358">
        <v>58</v>
      </c>
      <c r="AI63" s="381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  <c r="BG63" s="92"/>
      <c r="BH63" s="92"/>
      <c r="BI63" s="92"/>
      <c r="BJ63" s="92"/>
      <c r="BK63" s="92"/>
      <c r="BL63" s="92"/>
      <c r="BM63" s="92"/>
      <c r="BN63" s="92"/>
      <c r="BO63" s="92"/>
      <c r="BP63" s="92"/>
      <c r="BQ63" s="92"/>
      <c r="BR63" s="92"/>
      <c r="BS63" s="92"/>
      <c r="BT63" s="92"/>
      <c r="BU63" s="92"/>
      <c r="BV63" s="92"/>
      <c r="BW63" s="92"/>
      <c r="BX63" s="92"/>
      <c r="BY63" s="92"/>
      <c r="BZ63" s="92"/>
      <c r="CA63" s="92"/>
      <c r="CB63" s="92"/>
      <c r="CC63" s="92"/>
      <c r="CD63" s="92"/>
      <c r="CE63" s="92"/>
      <c r="CF63" s="92"/>
      <c r="CG63" s="92"/>
      <c r="CH63" s="92"/>
      <c r="CI63" s="92"/>
      <c r="CJ63" s="92"/>
      <c r="CK63" s="92"/>
      <c r="CL63" s="92"/>
      <c r="CM63" s="92"/>
      <c r="CN63" s="92"/>
      <c r="CO63" s="92"/>
      <c r="CP63" s="92"/>
      <c r="CQ63" s="92"/>
      <c r="CR63" s="92"/>
      <c r="CS63" s="92"/>
      <c r="CT63" s="92"/>
      <c r="CU63" s="92"/>
      <c r="CV63" s="92"/>
      <c r="CW63" s="92"/>
      <c r="CX63" s="92"/>
      <c r="CY63" s="92"/>
      <c r="CZ63" s="92"/>
      <c r="DA63" s="92"/>
      <c r="DB63" s="92"/>
      <c r="DC63" s="92"/>
      <c r="DD63" s="92"/>
      <c r="DE63" s="92"/>
      <c r="DF63" s="92"/>
      <c r="DG63" s="92"/>
      <c r="DH63" s="92"/>
      <c r="DI63" s="92"/>
      <c r="DJ63" s="92"/>
      <c r="DK63" s="92"/>
      <c r="DL63" s="92"/>
      <c r="DM63" s="92"/>
      <c r="DN63" s="92"/>
      <c r="DO63" s="92"/>
      <c r="DP63" s="92"/>
      <c r="DQ63" s="92"/>
      <c r="DR63" s="92"/>
      <c r="DS63" s="92"/>
      <c r="DT63" s="92"/>
      <c r="DU63" s="92"/>
      <c r="DV63" s="92"/>
      <c r="DW63" s="92"/>
      <c r="DX63" s="92"/>
      <c r="DY63" s="92"/>
      <c r="DZ63" s="92"/>
      <c r="EA63" s="92"/>
      <c r="EB63" s="92"/>
      <c r="EC63" s="92"/>
      <c r="ED63" s="92"/>
      <c r="EE63" s="92"/>
      <c r="EF63" s="92"/>
      <c r="EG63" s="92"/>
      <c r="EH63" s="92"/>
      <c r="EI63" s="92"/>
      <c r="EJ63" s="92"/>
      <c r="EK63" s="92"/>
      <c r="EL63" s="92"/>
      <c r="EM63" s="92"/>
      <c r="EN63" s="92"/>
      <c r="EO63" s="92"/>
      <c r="EP63" s="92"/>
      <c r="EQ63" s="92"/>
      <c r="ER63" s="92"/>
      <c r="ES63" s="92"/>
      <c r="ET63" s="92"/>
      <c r="EU63" s="92"/>
      <c r="EV63" s="92"/>
      <c r="EW63" s="92"/>
      <c r="EX63" s="92"/>
      <c r="EY63" s="92"/>
      <c r="EZ63" s="92"/>
      <c r="FA63" s="92"/>
      <c r="FB63" s="92"/>
      <c r="FC63" s="92"/>
      <c r="FD63" s="92"/>
      <c r="FE63" s="92"/>
      <c r="FF63" s="92"/>
      <c r="FG63" s="92"/>
      <c r="FH63" s="92"/>
      <c r="FI63" s="92"/>
      <c r="FJ63" s="92"/>
      <c r="FK63" s="92"/>
      <c r="FL63" s="92"/>
      <c r="FM63" s="92"/>
      <c r="FN63" s="92"/>
      <c r="FO63" s="92"/>
      <c r="FP63" s="92"/>
      <c r="FQ63" s="92"/>
      <c r="FR63" s="92"/>
      <c r="FS63" s="92"/>
      <c r="FT63" s="92"/>
      <c r="FU63" s="92"/>
      <c r="FV63" s="92"/>
      <c r="FW63" s="92"/>
      <c r="FX63" s="92"/>
      <c r="FY63" s="92"/>
      <c r="FZ63" s="92"/>
      <c r="GA63" s="92"/>
      <c r="GB63" s="92"/>
    </row>
    <row r="64" spans="1:184" s="152" customFormat="1" ht="25.5" customHeight="1" x14ac:dyDescent="0.2">
      <c r="A64" s="149" t="s">
        <v>305</v>
      </c>
      <c r="B64" s="387" t="s">
        <v>309</v>
      </c>
      <c r="C64" s="154" t="s">
        <v>264</v>
      </c>
      <c r="D64" s="62"/>
      <c r="E64" s="154" t="s">
        <v>327</v>
      </c>
      <c r="F64" s="94"/>
      <c r="G64" s="513">
        <v>7</v>
      </c>
      <c r="H64" s="396">
        <v>86</v>
      </c>
      <c r="I64" s="423">
        <v>16</v>
      </c>
      <c r="J64" s="337">
        <v>70</v>
      </c>
      <c r="K64" s="350">
        <v>40</v>
      </c>
      <c r="L64" s="196">
        <v>30</v>
      </c>
      <c r="M64" s="386">
        <v>40</v>
      </c>
      <c r="N64" s="384"/>
      <c r="O64" s="385"/>
      <c r="P64" s="206"/>
      <c r="Q64" s="67"/>
      <c r="R64" s="154"/>
      <c r="S64" s="363"/>
      <c r="T64" s="237"/>
      <c r="U64" s="205"/>
      <c r="V64" s="213"/>
      <c r="W64" s="205"/>
      <c r="X64" s="386"/>
      <c r="Y64" s="386"/>
      <c r="Z64" s="206"/>
      <c r="AA64" s="385"/>
      <c r="AB64" s="386"/>
      <c r="AC64" s="386"/>
      <c r="AD64" s="206"/>
      <c r="AE64" s="385">
        <v>6</v>
      </c>
      <c r="AF64" s="386">
        <v>28</v>
      </c>
      <c r="AG64" s="386">
        <v>10</v>
      </c>
      <c r="AH64" s="384">
        <v>42</v>
      </c>
      <c r="AI64" s="381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92"/>
      <c r="BN64" s="92"/>
      <c r="BO64" s="92"/>
      <c r="BP64" s="92"/>
      <c r="BQ64" s="92"/>
      <c r="BR64" s="92"/>
      <c r="BS64" s="92"/>
      <c r="BT64" s="92"/>
      <c r="BU64" s="92"/>
      <c r="BV64" s="92"/>
      <c r="BW64" s="92"/>
      <c r="BX64" s="92"/>
      <c r="BY64" s="92"/>
      <c r="BZ64" s="92"/>
      <c r="CA64" s="92"/>
      <c r="CB64" s="92"/>
      <c r="CC64" s="92"/>
      <c r="CD64" s="92"/>
      <c r="CE64" s="92"/>
      <c r="CF64" s="92"/>
      <c r="CG64" s="92"/>
      <c r="CH64" s="92"/>
      <c r="CI64" s="92"/>
      <c r="CJ64" s="92"/>
      <c r="CK64" s="92"/>
      <c r="CL64" s="92"/>
      <c r="CM64" s="92"/>
      <c r="CN64" s="92"/>
      <c r="CO64" s="92"/>
      <c r="CP64" s="92"/>
      <c r="CQ64" s="92"/>
      <c r="CR64" s="92"/>
      <c r="CS64" s="92"/>
      <c r="CT64" s="92"/>
      <c r="CU64" s="92"/>
      <c r="CV64" s="92"/>
      <c r="CW64" s="92"/>
      <c r="CX64" s="92"/>
      <c r="CY64" s="92"/>
      <c r="CZ64" s="92"/>
      <c r="DA64" s="92"/>
      <c r="DB64" s="92"/>
      <c r="DC64" s="92"/>
      <c r="DD64" s="92"/>
      <c r="DE64" s="92"/>
      <c r="DF64" s="92"/>
      <c r="DG64" s="92"/>
      <c r="DH64" s="92"/>
      <c r="DI64" s="92"/>
      <c r="DJ64" s="92"/>
      <c r="DK64" s="92"/>
      <c r="DL64" s="92"/>
      <c r="DM64" s="92"/>
      <c r="DN64" s="92"/>
      <c r="DO64" s="92"/>
      <c r="DP64" s="92"/>
      <c r="DQ64" s="92"/>
      <c r="DR64" s="92"/>
      <c r="DS64" s="92"/>
      <c r="DT64" s="92"/>
      <c r="DU64" s="92"/>
      <c r="DV64" s="92"/>
      <c r="DW64" s="92"/>
      <c r="DX64" s="92"/>
      <c r="DY64" s="92"/>
      <c r="DZ64" s="92"/>
      <c r="EA64" s="92"/>
      <c r="EB64" s="92"/>
      <c r="EC64" s="92"/>
      <c r="ED64" s="92"/>
      <c r="EE64" s="92"/>
      <c r="EF64" s="92"/>
      <c r="EG64" s="92"/>
      <c r="EH64" s="92"/>
      <c r="EI64" s="92"/>
      <c r="EJ64" s="92"/>
      <c r="EK64" s="92"/>
      <c r="EL64" s="92"/>
      <c r="EM64" s="92"/>
      <c r="EN64" s="92"/>
      <c r="EO64" s="92"/>
      <c r="EP64" s="92"/>
      <c r="EQ64" s="92"/>
      <c r="ER64" s="92"/>
      <c r="ES64" s="92"/>
      <c r="ET64" s="92"/>
      <c r="EU64" s="92"/>
      <c r="EV64" s="92"/>
      <c r="EW64" s="92"/>
      <c r="EX64" s="92"/>
      <c r="EY64" s="92"/>
      <c r="EZ64" s="92"/>
      <c r="FA64" s="92"/>
      <c r="FB64" s="92"/>
      <c r="FC64" s="92"/>
      <c r="FD64" s="92"/>
      <c r="FE64" s="92"/>
      <c r="FF64" s="92"/>
      <c r="FG64" s="92"/>
      <c r="FH64" s="92"/>
      <c r="FI64" s="92"/>
      <c r="FJ64" s="92"/>
      <c r="FK64" s="92"/>
      <c r="FL64" s="92"/>
      <c r="FM64" s="92"/>
      <c r="FN64" s="92"/>
      <c r="FO64" s="92"/>
      <c r="FP64" s="92"/>
      <c r="FQ64" s="92"/>
      <c r="FR64" s="92"/>
      <c r="FS64" s="92"/>
      <c r="FT64" s="92"/>
      <c r="FU64" s="92"/>
      <c r="FV64" s="92"/>
      <c r="FW64" s="92"/>
      <c r="FX64" s="92"/>
      <c r="FY64" s="92"/>
      <c r="FZ64" s="92"/>
      <c r="GA64" s="92"/>
      <c r="GB64" s="92"/>
    </row>
    <row r="65" spans="1:184" s="146" customFormat="1" ht="12" x14ac:dyDescent="0.2">
      <c r="A65" s="149" t="s">
        <v>243</v>
      </c>
      <c r="B65" s="153" t="s">
        <v>7</v>
      </c>
      <c r="C65" s="382"/>
      <c r="D65" s="62"/>
      <c r="E65" s="154" t="s">
        <v>328</v>
      </c>
      <c r="F65" s="94"/>
      <c r="G65" s="190"/>
      <c r="H65" s="397">
        <v>72</v>
      </c>
      <c r="I65" s="243"/>
      <c r="J65" s="341"/>
      <c r="K65" s="350">
        <v>72</v>
      </c>
      <c r="L65" s="313"/>
      <c r="M65" s="315"/>
      <c r="N65" s="312"/>
      <c r="O65" s="314">
        <v>72</v>
      </c>
      <c r="P65" s="206"/>
      <c r="Q65" s="515"/>
      <c r="R65" s="517"/>
      <c r="S65" s="513"/>
      <c r="T65" s="237"/>
      <c r="U65" s="205"/>
      <c r="V65" s="213"/>
      <c r="W65" s="205"/>
      <c r="X65" s="315"/>
      <c r="Y65" s="315"/>
      <c r="Z65" s="206"/>
      <c r="AA65" s="314"/>
      <c r="AB65" s="315"/>
      <c r="AC65" s="315"/>
      <c r="AD65" s="206"/>
      <c r="AE65" s="314"/>
      <c r="AF65" s="315">
        <v>72</v>
      </c>
      <c r="AG65" s="315"/>
      <c r="AH65" s="369"/>
      <c r="AI65" s="376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5"/>
      <c r="BK65" s="65"/>
      <c r="BL65" s="65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65"/>
      <c r="BZ65" s="65"/>
      <c r="CA65" s="65"/>
      <c r="CB65" s="65"/>
      <c r="CC65" s="65"/>
      <c r="CD65" s="65"/>
      <c r="CE65" s="65"/>
      <c r="CF65" s="65"/>
      <c r="CG65" s="65"/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  <c r="CU65" s="65"/>
      <c r="CV65" s="65"/>
      <c r="CW65" s="65"/>
      <c r="CX65" s="65"/>
      <c r="CY65" s="65"/>
      <c r="CZ65" s="65"/>
      <c r="DA65" s="65"/>
      <c r="DB65" s="65"/>
      <c r="DC65" s="65"/>
      <c r="DD65" s="65"/>
      <c r="DE65" s="65"/>
      <c r="DF65" s="65"/>
      <c r="DG65" s="65"/>
      <c r="DH65" s="65"/>
      <c r="DI65" s="65"/>
      <c r="DJ65" s="65"/>
      <c r="DK65" s="65"/>
      <c r="DL65" s="65"/>
      <c r="DM65" s="65"/>
      <c r="DN65" s="65"/>
      <c r="DO65" s="65"/>
      <c r="DP65" s="65"/>
      <c r="DQ65" s="65"/>
      <c r="DR65" s="65"/>
      <c r="DS65" s="65"/>
      <c r="DT65" s="65"/>
      <c r="DU65" s="65"/>
      <c r="DV65" s="65"/>
      <c r="DW65" s="65"/>
      <c r="DX65" s="65"/>
      <c r="DY65" s="65"/>
      <c r="DZ65" s="65"/>
      <c r="EA65" s="65"/>
      <c r="EB65" s="65"/>
      <c r="EC65" s="65"/>
      <c r="ED65" s="65"/>
      <c r="EE65" s="65"/>
      <c r="EF65" s="65"/>
      <c r="EG65" s="65"/>
      <c r="EH65" s="65"/>
      <c r="EI65" s="65"/>
      <c r="EJ65" s="65"/>
      <c r="EK65" s="65"/>
      <c r="EL65" s="65"/>
      <c r="EM65" s="65"/>
      <c r="EN65" s="65"/>
      <c r="EO65" s="65"/>
      <c r="EP65" s="65"/>
      <c r="EQ65" s="65"/>
      <c r="ER65" s="65"/>
      <c r="ES65" s="65"/>
      <c r="ET65" s="65"/>
      <c r="EU65" s="65"/>
      <c r="EV65" s="65"/>
      <c r="EW65" s="65"/>
      <c r="EX65" s="65"/>
      <c r="EY65" s="65"/>
      <c r="EZ65" s="65"/>
      <c r="FA65" s="65"/>
      <c r="FB65" s="65"/>
      <c r="FC65" s="65"/>
      <c r="FD65" s="65"/>
      <c r="FE65" s="65"/>
      <c r="FF65" s="65"/>
      <c r="FG65" s="65"/>
      <c r="FH65" s="65"/>
      <c r="FI65" s="65"/>
      <c r="FJ65" s="65"/>
      <c r="FK65" s="65"/>
      <c r="FL65" s="65"/>
      <c r="FM65" s="65"/>
      <c r="FN65" s="65"/>
      <c r="FO65" s="65"/>
      <c r="FP65" s="65"/>
      <c r="FQ65" s="65"/>
      <c r="FR65" s="65"/>
      <c r="FS65" s="65"/>
      <c r="FT65" s="65"/>
      <c r="FU65" s="65"/>
      <c r="FV65" s="65"/>
      <c r="FW65" s="65"/>
      <c r="FX65" s="65"/>
      <c r="FY65" s="65"/>
      <c r="FZ65" s="65"/>
      <c r="GA65" s="65"/>
      <c r="GB65" s="65"/>
    </row>
    <row r="66" spans="1:184" s="146" customFormat="1" ht="12" x14ac:dyDescent="0.2">
      <c r="A66" s="149" t="s">
        <v>98</v>
      </c>
      <c r="B66" s="106" t="s">
        <v>91</v>
      </c>
      <c r="C66" s="382"/>
      <c r="D66" s="62"/>
      <c r="E66" s="154" t="s">
        <v>334</v>
      </c>
      <c r="F66" s="94"/>
      <c r="G66" s="229"/>
      <c r="H66" s="397">
        <v>36</v>
      </c>
      <c r="I66" s="245"/>
      <c r="J66" s="342"/>
      <c r="K66" s="350">
        <v>36</v>
      </c>
      <c r="L66" s="201"/>
      <c r="M66" s="107"/>
      <c r="N66" s="230"/>
      <c r="O66" s="223"/>
      <c r="P66" s="218">
        <v>36</v>
      </c>
      <c r="Q66" s="515"/>
      <c r="R66" s="517"/>
      <c r="S66" s="513"/>
      <c r="T66" s="237"/>
      <c r="U66" s="205"/>
      <c r="V66" s="213"/>
      <c r="W66" s="205"/>
      <c r="X66" s="161"/>
      <c r="Y66" s="161"/>
      <c r="Z66" s="206"/>
      <c r="AA66" s="160"/>
      <c r="AB66" s="161"/>
      <c r="AC66" s="161"/>
      <c r="AD66" s="206"/>
      <c r="AE66" s="160"/>
      <c r="AF66" s="161"/>
      <c r="AG66" s="161"/>
      <c r="AH66" s="369">
        <v>36</v>
      </c>
      <c r="AI66" s="376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5"/>
      <c r="BD66" s="65"/>
      <c r="BE66" s="65"/>
      <c r="BF66" s="65"/>
      <c r="BG66" s="65"/>
      <c r="BH66" s="65"/>
      <c r="BI66" s="65"/>
      <c r="BJ66" s="65"/>
      <c r="BK66" s="65"/>
      <c r="BL66" s="65"/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65"/>
      <c r="BZ66" s="65"/>
      <c r="CA66" s="65"/>
      <c r="CB66" s="65"/>
      <c r="CC66" s="65"/>
      <c r="CD66" s="65"/>
      <c r="CE66" s="65"/>
      <c r="CF66" s="65"/>
      <c r="CG66" s="65"/>
      <c r="CH66" s="65"/>
      <c r="CI66" s="65"/>
      <c r="CJ66" s="65"/>
      <c r="CK66" s="65"/>
      <c r="CL66" s="65"/>
      <c r="CM66" s="65"/>
      <c r="CN66" s="65"/>
      <c r="CO66" s="65"/>
      <c r="CP66" s="65"/>
      <c r="CQ66" s="65"/>
      <c r="CR66" s="65"/>
      <c r="CS66" s="65"/>
      <c r="CT66" s="65"/>
      <c r="CU66" s="65"/>
      <c r="CV66" s="65"/>
      <c r="CW66" s="65"/>
      <c r="CX66" s="65"/>
      <c r="CY66" s="65"/>
      <c r="CZ66" s="65"/>
      <c r="DA66" s="65"/>
      <c r="DB66" s="65"/>
      <c r="DC66" s="65"/>
      <c r="DD66" s="65"/>
      <c r="DE66" s="65"/>
      <c r="DF66" s="65"/>
      <c r="DG66" s="65"/>
      <c r="DH66" s="65"/>
      <c r="DI66" s="65"/>
      <c r="DJ66" s="65"/>
      <c r="DK66" s="65"/>
      <c r="DL66" s="65"/>
      <c r="DM66" s="65"/>
      <c r="DN66" s="65"/>
      <c r="DO66" s="65"/>
      <c r="DP66" s="65"/>
      <c r="DQ66" s="65"/>
      <c r="DR66" s="65"/>
      <c r="DS66" s="65"/>
      <c r="DT66" s="65"/>
      <c r="DU66" s="65"/>
      <c r="DV66" s="65"/>
      <c r="DW66" s="65"/>
      <c r="DX66" s="65"/>
      <c r="DY66" s="65"/>
      <c r="DZ66" s="65"/>
      <c r="EA66" s="65"/>
      <c r="EB66" s="65"/>
      <c r="EC66" s="65"/>
      <c r="ED66" s="65"/>
      <c r="EE66" s="65"/>
      <c r="EF66" s="65"/>
      <c r="EG66" s="65"/>
      <c r="EH66" s="65"/>
      <c r="EI66" s="65"/>
      <c r="EJ66" s="65"/>
      <c r="EK66" s="65"/>
      <c r="EL66" s="65"/>
      <c r="EM66" s="65"/>
      <c r="EN66" s="65"/>
      <c r="EO66" s="65"/>
      <c r="EP66" s="65"/>
      <c r="EQ66" s="65"/>
      <c r="ER66" s="65"/>
      <c r="ES66" s="65"/>
      <c r="ET66" s="65"/>
      <c r="EU66" s="65"/>
      <c r="EV66" s="65"/>
      <c r="EW66" s="65"/>
      <c r="EX66" s="65"/>
      <c r="EY66" s="65"/>
      <c r="EZ66" s="65"/>
      <c r="FA66" s="65"/>
      <c r="FB66" s="65"/>
      <c r="FC66" s="65"/>
      <c r="FD66" s="65"/>
      <c r="FE66" s="65"/>
      <c r="FF66" s="65"/>
      <c r="FG66" s="65"/>
      <c r="FH66" s="65"/>
      <c r="FI66" s="65"/>
      <c r="FJ66" s="65"/>
      <c r="FK66" s="65"/>
      <c r="FL66" s="65"/>
      <c r="FM66" s="65"/>
      <c r="FN66" s="65"/>
      <c r="FO66" s="65"/>
      <c r="FP66" s="65"/>
      <c r="FQ66" s="65"/>
      <c r="FR66" s="65"/>
      <c r="FS66" s="65"/>
      <c r="FT66" s="65"/>
      <c r="FU66" s="65"/>
      <c r="FV66" s="65"/>
      <c r="FW66" s="65"/>
      <c r="FX66" s="65"/>
      <c r="FY66" s="65"/>
      <c r="FZ66" s="65"/>
      <c r="GA66" s="65"/>
      <c r="GB66" s="65"/>
    </row>
    <row r="67" spans="1:184" s="146" customFormat="1" ht="24.75" thickBot="1" x14ac:dyDescent="0.25">
      <c r="A67" s="182" t="s">
        <v>345</v>
      </c>
      <c r="B67" s="184" t="s">
        <v>344</v>
      </c>
      <c r="C67" s="391">
        <v>8</v>
      </c>
      <c r="D67" s="185"/>
      <c r="E67" s="393"/>
      <c r="F67" s="168"/>
      <c r="G67" s="231"/>
      <c r="H67" s="240">
        <v>18</v>
      </c>
      <c r="I67" s="260"/>
      <c r="J67" s="343"/>
      <c r="K67" s="346"/>
      <c r="L67" s="249"/>
      <c r="M67" s="173"/>
      <c r="N67" s="251"/>
      <c r="O67" s="254"/>
      <c r="P67" s="255"/>
      <c r="Q67" s="521">
        <v>4</v>
      </c>
      <c r="R67" s="391">
        <v>2</v>
      </c>
      <c r="S67" s="522">
        <v>12</v>
      </c>
      <c r="T67" s="238"/>
      <c r="U67" s="212"/>
      <c r="V67" s="221"/>
      <c r="W67" s="212"/>
      <c r="X67" s="63"/>
      <c r="Y67" s="63"/>
      <c r="Z67" s="208"/>
      <c r="AA67" s="211"/>
      <c r="AB67" s="63"/>
      <c r="AC67" s="63"/>
      <c r="AD67" s="208"/>
      <c r="AE67" s="211"/>
      <c r="AF67" s="63"/>
      <c r="AG67" s="63"/>
      <c r="AH67" s="371"/>
      <c r="AI67" s="376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  <c r="CA67" s="65"/>
      <c r="CB67" s="65"/>
      <c r="CC67" s="65"/>
      <c r="CD67" s="65"/>
      <c r="CE67" s="65"/>
      <c r="CF67" s="65"/>
      <c r="CG67" s="65"/>
      <c r="CH67" s="65"/>
      <c r="CI67" s="65"/>
      <c r="CJ67" s="65"/>
      <c r="CK67" s="65"/>
      <c r="CL67" s="65"/>
      <c r="CM67" s="65"/>
      <c r="CN67" s="65"/>
      <c r="CO67" s="65"/>
      <c r="CP67" s="65"/>
      <c r="CQ67" s="65"/>
      <c r="CR67" s="65"/>
      <c r="CS67" s="65"/>
      <c r="CT67" s="65"/>
      <c r="CU67" s="65"/>
      <c r="CV67" s="65"/>
      <c r="CW67" s="65"/>
      <c r="CX67" s="65"/>
      <c r="CY67" s="65"/>
      <c r="CZ67" s="65"/>
      <c r="DA67" s="65"/>
      <c r="DB67" s="65"/>
      <c r="DC67" s="65"/>
      <c r="DD67" s="65"/>
      <c r="DE67" s="65"/>
      <c r="DF67" s="65"/>
      <c r="DG67" s="65"/>
      <c r="DH67" s="65"/>
      <c r="DI67" s="65"/>
      <c r="DJ67" s="65"/>
      <c r="DK67" s="65"/>
      <c r="DL67" s="65"/>
      <c r="DM67" s="65"/>
      <c r="DN67" s="65"/>
      <c r="DO67" s="65"/>
      <c r="DP67" s="65"/>
      <c r="DQ67" s="65"/>
      <c r="DR67" s="65"/>
      <c r="DS67" s="65"/>
      <c r="DT67" s="65"/>
      <c r="DU67" s="65"/>
      <c r="DV67" s="65"/>
      <c r="DW67" s="65"/>
      <c r="DX67" s="65"/>
      <c r="DY67" s="65"/>
      <c r="DZ67" s="65"/>
      <c r="EA67" s="65"/>
      <c r="EB67" s="65"/>
      <c r="EC67" s="65"/>
      <c r="ED67" s="65"/>
      <c r="EE67" s="65"/>
      <c r="EF67" s="65"/>
      <c r="EG67" s="65"/>
      <c r="EH67" s="65"/>
      <c r="EI67" s="65"/>
      <c r="EJ67" s="65"/>
      <c r="EK67" s="65"/>
      <c r="EL67" s="65"/>
      <c r="EM67" s="65"/>
      <c r="EN67" s="65"/>
      <c r="EO67" s="65"/>
      <c r="EP67" s="65"/>
      <c r="EQ67" s="65"/>
      <c r="ER67" s="65"/>
      <c r="ES67" s="65"/>
      <c r="ET67" s="65"/>
      <c r="EU67" s="65"/>
      <c r="EV67" s="65"/>
      <c r="EW67" s="65"/>
      <c r="EX67" s="65"/>
      <c r="EY67" s="65"/>
      <c r="EZ67" s="65"/>
      <c r="FA67" s="65"/>
      <c r="FB67" s="65"/>
      <c r="FC67" s="65"/>
      <c r="FD67" s="65"/>
      <c r="FE67" s="65"/>
      <c r="FF67" s="65"/>
      <c r="FG67" s="65"/>
      <c r="FH67" s="65"/>
      <c r="FI67" s="65"/>
      <c r="FJ67" s="65"/>
      <c r="FK67" s="65"/>
      <c r="FL67" s="65"/>
      <c r="FM67" s="65"/>
      <c r="FN67" s="65"/>
      <c r="FO67" s="65"/>
      <c r="FP67" s="65"/>
      <c r="FQ67" s="65"/>
      <c r="FR67" s="65"/>
      <c r="FS67" s="65"/>
      <c r="FT67" s="65"/>
      <c r="FU67" s="65"/>
      <c r="FV67" s="65"/>
      <c r="FW67" s="65"/>
      <c r="FX67" s="65"/>
      <c r="FY67" s="65"/>
      <c r="FZ67" s="65"/>
      <c r="GA67" s="65"/>
      <c r="GB67" s="65"/>
    </row>
    <row r="68" spans="1:184" s="156" customFormat="1" ht="37.5" customHeight="1" thickBot="1" x14ac:dyDescent="0.25">
      <c r="A68" s="164" t="s">
        <v>99</v>
      </c>
      <c r="B68" s="402" t="s">
        <v>312</v>
      </c>
      <c r="C68" s="181">
        <v>1</v>
      </c>
      <c r="D68" s="166"/>
      <c r="E68" s="181">
        <v>3</v>
      </c>
      <c r="F68" s="74"/>
      <c r="G68" s="228">
        <v>2</v>
      </c>
      <c r="H68" s="421">
        <v>370</v>
      </c>
      <c r="I68" s="241">
        <v>44</v>
      </c>
      <c r="J68" s="266">
        <v>200</v>
      </c>
      <c r="K68" s="352">
        <v>74</v>
      </c>
      <c r="L68" s="250">
        <v>126</v>
      </c>
      <c r="M68" s="172">
        <v>74</v>
      </c>
      <c r="N68" s="256"/>
      <c r="O68" s="250">
        <v>36</v>
      </c>
      <c r="P68" s="228">
        <v>72</v>
      </c>
      <c r="Q68" s="79">
        <v>4</v>
      </c>
      <c r="R68" s="74">
        <v>2</v>
      </c>
      <c r="S68" s="81">
        <v>12</v>
      </c>
      <c r="T68" s="266"/>
      <c r="U68" s="267"/>
      <c r="V68" s="256"/>
      <c r="W68" s="250"/>
      <c r="X68" s="172"/>
      <c r="Y68" s="172"/>
      <c r="Z68" s="228"/>
      <c r="AA68" s="267"/>
      <c r="AB68" s="172"/>
      <c r="AC68" s="172"/>
      <c r="AD68" s="256"/>
      <c r="AE68" s="250">
        <v>22</v>
      </c>
      <c r="AF68" s="172">
        <v>108</v>
      </c>
      <c r="AG68" s="172">
        <v>22</v>
      </c>
      <c r="AH68" s="228">
        <v>92</v>
      </c>
      <c r="AI68" s="380"/>
      <c r="AJ68" s="155"/>
      <c r="AK68" s="155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  <c r="AY68" s="155"/>
      <c r="AZ68" s="155"/>
      <c r="BA68" s="155"/>
      <c r="BB68" s="155"/>
      <c r="BC68" s="155"/>
      <c r="BD68" s="155"/>
      <c r="BE68" s="155"/>
      <c r="BF68" s="155"/>
      <c r="BG68" s="155"/>
      <c r="BH68" s="155"/>
      <c r="BI68" s="155"/>
      <c r="BJ68" s="155"/>
      <c r="BK68" s="155"/>
      <c r="BL68" s="155"/>
      <c r="BM68" s="155"/>
      <c r="BN68" s="155"/>
      <c r="BO68" s="155"/>
      <c r="BP68" s="155"/>
      <c r="BQ68" s="155"/>
      <c r="BR68" s="155"/>
      <c r="BS68" s="155"/>
      <c r="BT68" s="155"/>
      <c r="BU68" s="155"/>
      <c r="BV68" s="155"/>
      <c r="BW68" s="155"/>
      <c r="BX68" s="155"/>
      <c r="BY68" s="155"/>
      <c r="BZ68" s="155"/>
      <c r="CA68" s="155"/>
      <c r="CB68" s="155"/>
      <c r="CC68" s="155"/>
      <c r="CD68" s="155"/>
      <c r="CE68" s="155"/>
      <c r="CF68" s="155"/>
      <c r="CG68" s="155"/>
      <c r="CH68" s="155"/>
      <c r="CI68" s="155"/>
      <c r="CJ68" s="155"/>
      <c r="CK68" s="155"/>
      <c r="CL68" s="155"/>
      <c r="CM68" s="155"/>
      <c r="CN68" s="155"/>
      <c r="CO68" s="155"/>
      <c r="CP68" s="155"/>
      <c r="CQ68" s="155"/>
      <c r="CR68" s="155"/>
      <c r="CS68" s="155"/>
      <c r="CT68" s="155"/>
      <c r="CU68" s="155"/>
      <c r="CV68" s="155"/>
      <c r="CW68" s="155"/>
      <c r="CX68" s="155"/>
      <c r="CY68" s="155"/>
      <c r="CZ68" s="155"/>
      <c r="DA68" s="155"/>
      <c r="DB68" s="155"/>
      <c r="DC68" s="155"/>
      <c r="DD68" s="155"/>
      <c r="DE68" s="155"/>
      <c r="DF68" s="155"/>
      <c r="DG68" s="155"/>
      <c r="DH68" s="155"/>
      <c r="DI68" s="155"/>
      <c r="DJ68" s="155"/>
      <c r="DK68" s="155"/>
      <c r="DL68" s="155"/>
      <c r="DM68" s="155"/>
      <c r="DN68" s="155"/>
      <c r="DO68" s="155"/>
      <c r="DP68" s="155"/>
      <c r="DQ68" s="155"/>
      <c r="DR68" s="155"/>
      <c r="DS68" s="155"/>
      <c r="DT68" s="155"/>
      <c r="DU68" s="155"/>
      <c r="DV68" s="155"/>
      <c r="DW68" s="155"/>
      <c r="DX68" s="155"/>
      <c r="DY68" s="155"/>
      <c r="DZ68" s="155"/>
      <c r="EA68" s="155"/>
      <c r="EB68" s="155"/>
      <c r="EC68" s="155"/>
      <c r="ED68" s="155"/>
      <c r="EE68" s="155"/>
      <c r="EF68" s="155"/>
      <c r="EG68" s="155"/>
      <c r="EH68" s="155"/>
      <c r="EI68" s="155"/>
      <c r="EJ68" s="155"/>
      <c r="EK68" s="155"/>
      <c r="EL68" s="155"/>
      <c r="EM68" s="155"/>
      <c r="EN68" s="155"/>
      <c r="EO68" s="155"/>
      <c r="EP68" s="155"/>
      <c r="EQ68" s="155"/>
      <c r="ER68" s="155"/>
      <c r="ES68" s="155"/>
      <c r="ET68" s="155"/>
      <c r="EU68" s="155"/>
      <c r="EV68" s="155"/>
      <c r="EW68" s="155"/>
      <c r="EX68" s="155"/>
      <c r="EY68" s="155"/>
      <c r="EZ68" s="155"/>
      <c r="FA68" s="155"/>
      <c r="FB68" s="155"/>
      <c r="FC68" s="155"/>
      <c r="FD68" s="155"/>
      <c r="FE68" s="155"/>
      <c r="FF68" s="155"/>
      <c r="FG68" s="155"/>
      <c r="FH68" s="155"/>
      <c r="FI68" s="155"/>
      <c r="FJ68" s="155"/>
      <c r="FK68" s="155"/>
      <c r="FL68" s="155"/>
      <c r="FM68" s="155"/>
      <c r="FN68" s="155"/>
      <c r="FO68" s="155"/>
      <c r="FP68" s="155"/>
      <c r="FQ68" s="155"/>
      <c r="FR68" s="155"/>
      <c r="FS68" s="155"/>
      <c r="FT68" s="155"/>
      <c r="FU68" s="155"/>
      <c r="FV68" s="155"/>
      <c r="FW68" s="155"/>
      <c r="FX68" s="155"/>
      <c r="FY68" s="155"/>
      <c r="FZ68" s="155"/>
      <c r="GA68" s="155"/>
      <c r="GB68" s="155"/>
    </row>
    <row r="69" spans="1:184" s="141" customFormat="1" ht="28.5" customHeight="1" x14ac:dyDescent="0.2">
      <c r="A69" s="174" t="s">
        <v>198</v>
      </c>
      <c r="B69" s="387" t="s">
        <v>313</v>
      </c>
      <c r="C69" s="389" t="s">
        <v>264</v>
      </c>
      <c r="D69" s="163"/>
      <c r="E69" s="517" t="s">
        <v>335</v>
      </c>
      <c r="F69" s="162"/>
      <c r="G69" s="261">
        <v>7</v>
      </c>
      <c r="H69" s="396">
        <v>124</v>
      </c>
      <c r="I69" s="319">
        <v>24</v>
      </c>
      <c r="J69" s="344">
        <v>100</v>
      </c>
      <c r="K69" s="350">
        <v>40</v>
      </c>
      <c r="L69" s="262">
        <v>60</v>
      </c>
      <c r="M69" s="175">
        <v>40</v>
      </c>
      <c r="N69" s="263"/>
      <c r="O69" s="264"/>
      <c r="P69" s="265"/>
      <c r="Q69" s="198"/>
      <c r="R69" s="170"/>
      <c r="S69" s="192"/>
      <c r="T69" s="257"/>
      <c r="U69" s="204"/>
      <c r="V69" s="225"/>
      <c r="W69" s="209"/>
      <c r="X69" s="170"/>
      <c r="Y69" s="170"/>
      <c r="Z69" s="210"/>
      <c r="AA69" s="204"/>
      <c r="AB69" s="162"/>
      <c r="AC69" s="170"/>
      <c r="AD69" s="210"/>
      <c r="AE69" s="209">
        <v>14</v>
      </c>
      <c r="AF69" s="170">
        <v>58</v>
      </c>
      <c r="AG69" s="170">
        <v>10</v>
      </c>
      <c r="AH69" s="192">
        <v>42</v>
      </c>
      <c r="AI69" s="379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93"/>
      <c r="BN69" s="93"/>
      <c r="BO69" s="93"/>
      <c r="BP69" s="93"/>
      <c r="BQ69" s="93"/>
      <c r="BR69" s="93"/>
      <c r="BS69" s="93"/>
      <c r="BT69" s="93"/>
      <c r="BU69" s="93"/>
      <c r="BV69" s="93"/>
      <c r="BW69" s="93"/>
      <c r="BX69" s="93"/>
      <c r="BY69" s="93"/>
      <c r="BZ69" s="93"/>
      <c r="CA69" s="93"/>
      <c r="CB69" s="93"/>
      <c r="CC69" s="93"/>
      <c r="CD69" s="93"/>
      <c r="CE69" s="93"/>
      <c r="CF69" s="93"/>
      <c r="CG69" s="93"/>
      <c r="CH69" s="93"/>
      <c r="CI69" s="93"/>
      <c r="CJ69" s="93"/>
      <c r="CK69" s="93"/>
      <c r="CL69" s="93"/>
      <c r="CM69" s="93"/>
      <c r="CN69" s="93"/>
      <c r="CO69" s="93"/>
      <c r="CP69" s="93"/>
      <c r="CQ69" s="93"/>
      <c r="CR69" s="93"/>
      <c r="CS69" s="93"/>
      <c r="CT69" s="93"/>
      <c r="CU69" s="93"/>
      <c r="CV69" s="93"/>
      <c r="CW69" s="93"/>
      <c r="CX69" s="93"/>
      <c r="CY69" s="93"/>
      <c r="CZ69" s="93"/>
      <c r="DA69" s="93"/>
      <c r="DB69" s="93"/>
      <c r="DC69" s="93"/>
      <c r="DD69" s="93"/>
      <c r="DE69" s="93"/>
      <c r="DF69" s="93"/>
      <c r="DG69" s="93"/>
      <c r="DH69" s="93"/>
      <c r="DI69" s="93"/>
      <c r="DJ69" s="93"/>
      <c r="DK69" s="93"/>
      <c r="DL69" s="93"/>
      <c r="DM69" s="93"/>
      <c r="DN69" s="93"/>
      <c r="DO69" s="93"/>
      <c r="DP69" s="93"/>
      <c r="DQ69" s="93"/>
      <c r="DR69" s="93"/>
      <c r="DS69" s="93"/>
      <c r="DT69" s="93"/>
      <c r="DU69" s="93"/>
      <c r="DV69" s="93"/>
      <c r="DW69" s="93"/>
      <c r="DX69" s="93"/>
      <c r="DY69" s="93"/>
      <c r="DZ69" s="93"/>
      <c r="EA69" s="93"/>
      <c r="EB69" s="93"/>
      <c r="EC69" s="93"/>
      <c r="ED69" s="93"/>
      <c r="EE69" s="93"/>
      <c r="EF69" s="93"/>
      <c r="EG69" s="93"/>
      <c r="EH69" s="93"/>
      <c r="EI69" s="93"/>
      <c r="EJ69" s="93"/>
      <c r="EK69" s="93"/>
      <c r="EL69" s="93"/>
      <c r="EM69" s="93"/>
      <c r="EN69" s="93"/>
      <c r="EO69" s="93"/>
      <c r="EP69" s="93"/>
      <c r="EQ69" s="93"/>
      <c r="ER69" s="93"/>
      <c r="ES69" s="93"/>
      <c r="ET69" s="93"/>
      <c r="EU69" s="93"/>
      <c r="EV69" s="93"/>
      <c r="EW69" s="93"/>
      <c r="EX69" s="93"/>
      <c r="EY69" s="93"/>
      <c r="EZ69" s="93"/>
      <c r="FA69" s="93"/>
      <c r="FB69" s="93"/>
      <c r="FC69" s="93"/>
      <c r="FD69" s="93"/>
      <c r="FE69" s="93"/>
      <c r="FF69" s="93"/>
      <c r="FG69" s="93"/>
      <c r="FH69" s="93"/>
      <c r="FI69" s="93"/>
      <c r="FJ69" s="93"/>
      <c r="FK69" s="93"/>
      <c r="FL69" s="93"/>
      <c r="FM69" s="93"/>
      <c r="FN69" s="93"/>
      <c r="FO69" s="93"/>
      <c r="FP69" s="93"/>
      <c r="FQ69" s="93"/>
      <c r="FR69" s="93"/>
      <c r="FS69" s="93"/>
      <c r="FT69" s="93"/>
      <c r="FU69" s="93"/>
      <c r="FV69" s="93"/>
      <c r="FW69" s="93"/>
      <c r="FX69" s="93"/>
      <c r="FY69" s="93"/>
      <c r="FZ69" s="93"/>
      <c r="GA69" s="93"/>
      <c r="GB69" s="93"/>
    </row>
    <row r="70" spans="1:184" s="141" customFormat="1" ht="24.75" customHeight="1" x14ac:dyDescent="0.2">
      <c r="A70" s="174" t="s">
        <v>310</v>
      </c>
      <c r="B70" s="387" t="s">
        <v>314</v>
      </c>
      <c r="C70" s="389" t="s">
        <v>264</v>
      </c>
      <c r="D70" s="163"/>
      <c r="E70" s="517" t="s">
        <v>335</v>
      </c>
      <c r="F70" s="162"/>
      <c r="G70" s="261">
        <v>7</v>
      </c>
      <c r="H70" s="396">
        <v>120</v>
      </c>
      <c r="I70" s="319">
        <v>20</v>
      </c>
      <c r="J70" s="344">
        <v>100</v>
      </c>
      <c r="K70" s="350">
        <v>34</v>
      </c>
      <c r="L70" s="262">
        <v>66</v>
      </c>
      <c r="M70" s="175">
        <v>34</v>
      </c>
      <c r="N70" s="263"/>
      <c r="O70" s="264"/>
      <c r="P70" s="265"/>
      <c r="Q70" s="198"/>
      <c r="R70" s="170"/>
      <c r="S70" s="192"/>
      <c r="T70" s="257"/>
      <c r="U70" s="204"/>
      <c r="V70" s="225"/>
      <c r="W70" s="209"/>
      <c r="X70" s="170"/>
      <c r="Y70" s="170"/>
      <c r="Z70" s="210"/>
      <c r="AA70" s="204"/>
      <c r="AB70" s="162"/>
      <c r="AC70" s="170"/>
      <c r="AD70" s="210"/>
      <c r="AE70" s="209">
        <v>8</v>
      </c>
      <c r="AF70" s="170">
        <v>50</v>
      </c>
      <c r="AG70" s="170">
        <v>12</v>
      </c>
      <c r="AH70" s="192">
        <v>50</v>
      </c>
      <c r="AI70" s="379"/>
      <c r="AJ70" s="93"/>
      <c r="AK70" s="93"/>
      <c r="AL70" s="93"/>
      <c r="AM70" s="93"/>
      <c r="AN70" s="93"/>
      <c r="AO70" s="93"/>
      <c r="AP70" s="93"/>
      <c r="AQ70" s="93"/>
      <c r="AR70" s="93"/>
      <c r="AS70" s="93"/>
      <c r="AT70" s="93"/>
      <c r="AU70" s="93"/>
      <c r="AV70" s="93"/>
      <c r="AW70" s="93"/>
      <c r="AX70" s="93"/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93"/>
      <c r="BJ70" s="93"/>
      <c r="BK70" s="93"/>
      <c r="BL70" s="93"/>
      <c r="BM70" s="93"/>
      <c r="BN70" s="93"/>
      <c r="BO70" s="93"/>
      <c r="BP70" s="93"/>
      <c r="BQ70" s="93"/>
      <c r="BR70" s="93"/>
      <c r="BS70" s="93"/>
      <c r="BT70" s="93"/>
      <c r="BU70" s="93"/>
      <c r="BV70" s="93"/>
      <c r="BW70" s="93"/>
      <c r="BX70" s="93"/>
      <c r="BY70" s="93"/>
      <c r="BZ70" s="93"/>
      <c r="CA70" s="93"/>
      <c r="CB70" s="93"/>
      <c r="CC70" s="93"/>
      <c r="CD70" s="93"/>
      <c r="CE70" s="93"/>
      <c r="CF70" s="93"/>
      <c r="CG70" s="93"/>
      <c r="CH70" s="93"/>
      <c r="CI70" s="93"/>
      <c r="CJ70" s="93"/>
      <c r="CK70" s="93"/>
      <c r="CL70" s="93"/>
      <c r="CM70" s="93"/>
      <c r="CN70" s="93"/>
      <c r="CO70" s="93"/>
      <c r="CP70" s="93"/>
      <c r="CQ70" s="93"/>
      <c r="CR70" s="93"/>
      <c r="CS70" s="93"/>
      <c r="CT70" s="93"/>
      <c r="CU70" s="93"/>
      <c r="CV70" s="93"/>
      <c r="CW70" s="93"/>
      <c r="CX70" s="93"/>
      <c r="CY70" s="93"/>
      <c r="CZ70" s="93"/>
      <c r="DA70" s="93"/>
      <c r="DB70" s="93"/>
      <c r="DC70" s="93"/>
      <c r="DD70" s="93"/>
      <c r="DE70" s="93"/>
      <c r="DF70" s="93"/>
      <c r="DG70" s="93"/>
      <c r="DH70" s="93"/>
      <c r="DI70" s="93"/>
      <c r="DJ70" s="93"/>
      <c r="DK70" s="93"/>
      <c r="DL70" s="93"/>
      <c r="DM70" s="93"/>
      <c r="DN70" s="93"/>
      <c r="DO70" s="93"/>
      <c r="DP70" s="93"/>
      <c r="DQ70" s="93"/>
      <c r="DR70" s="93"/>
      <c r="DS70" s="93"/>
      <c r="DT70" s="93"/>
      <c r="DU70" s="93"/>
      <c r="DV70" s="93"/>
      <c r="DW70" s="93"/>
      <c r="DX70" s="93"/>
      <c r="DY70" s="93"/>
      <c r="DZ70" s="93"/>
      <c r="EA70" s="93"/>
      <c r="EB70" s="93"/>
      <c r="EC70" s="93"/>
      <c r="ED70" s="93"/>
      <c r="EE70" s="93"/>
      <c r="EF70" s="93"/>
      <c r="EG70" s="93"/>
      <c r="EH70" s="93"/>
      <c r="EI70" s="93"/>
      <c r="EJ70" s="93"/>
      <c r="EK70" s="93"/>
      <c r="EL70" s="93"/>
      <c r="EM70" s="93"/>
      <c r="EN70" s="93"/>
      <c r="EO70" s="93"/>
      <c r="EP70" s="93"/>
      <c r="EQ70" s="93"/>
      <c r="ER70" s="93"/>
      <c r="ES70" s="93"/>
      <c r="ET70" s="93"/>
      <c r="EU70" s="93"/>
      <c r="EV70" s="93"/>
      <c r="EW70" s="93"/>
      <c r="EX70" s="93"/>
      <c r="EY70" s="93"/>
      <c r="EZ70" s="93"/>
      <c r="FA70" s="93"/>
      <c r="FB70" s="93"/>
      <c r="FC70" s="93"/>
      <c r="FD70" s="93"/>
      <c r="FE70" s="93"/>
      <c r="FF70" s="93"/>
      <c r="FG70" s="93"/>
      <c r="FH70" s="93"/>
      <c r="FI70" s="93"/>
      <c r="FJ70" s="93"/>
      <c r="FK70" s="93"/>
      <c r="FL70" s="93"/>
      <c r="FM70" s="93"/>
      <c r="FN70" s="93"/>
      <c r="FO70" s="93"/>
      <c r="FP70" s="93"/>
      <c r="FQ70" s="93"/>
      <c r="FR70" s="93"/>
      <c r="FS70" s="93"/>
      <c r="FT70" s="93"/>
      <c r="FU70" s="93"/>
      <c r="FV70" s="93"/>
      <c r="FW70" s="93"/>
      <c r="FX70" s="93"/>
      <c r="FY70" s="93"/>
      <c r="FZ70" s="93"/>
      <c r="GA70" s="93"/>
      <c r="GB70" s="93"/>
    </row>
    <row r="71" spans="1:184" s="141" customFormat="1" ht="12.75" customHeight="1" x14ac:dyDescent="0.2">
      <c r="A71" s="174" t="s">
        <v>333</v>
      </c>
      <c r="B71" s="387" t="s">
        <v>7</v>
      </c>
      <c r="C71" s="389"/>
      <c r="D71" s="163"/>
      <c r="E71" s="517" t="s">
        <v>328</v>
      </c>
      <c r="F71" s="162"/>
      <c r="G71" s="261"/>
      <c r="H71" s="396">
        <v>36</v>
      </c>
      <c r="I71" s="319"/>
      <c r="J71" s="344"/>
      <c r="K71" s="350">
        <v>36</v>
      </c>
      <c r="L71" s="262"/>
      <c r="M71" s="175"/>
      <c r="N71" s="263"/>
      <c r="O71" s="532">
        <v>36</v>
      </c>
      <c r="P71" s="265"/>
      <c r="Q71" s="198"/>
      <c r="R71" s="170"/>
      <c r="S71" s="192"/>
      <c r="T71" s="257"/>
      <c r="U71" s="204"/>
      <c r="V71" s="225"/>
      <c r="W71" s="209"/>
      <c r="X71" s="170"/>
      <c r="Y71" s="170"/>
      <c r="Z71" s="210"/>
      <c r="AA71" s="204"/>
      <c r="AB71" s="162"/>
      <c r="AC71" s="170"/>
      <c r="AD71" s="210"/>
      <c r="AE71" s="209"/>
      <c r="AF71" s="170">
        <v>36</v>
      </c>
      <c r="AG71" s="170"/>
      <c r="AH71" s="192"/>
      <c r="AI71" s="379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T71" s="93"/>
      <c r="AU71" s="93"/>
      <c r="AV71" s="93"/>
      <c r="AW71" s="93"/>
      <c r="AX71" s="93"/>
      <c r="AY71" s="93"/>
      <c r="AZ71" s="93"/>
      <c r="BA71" s="93"/>
      <c r="BB71" s="93"/>
      <c r="BC71" s="93"/>
      <c r="BD71" s="93"/>
      <c r="BE71" s="93"/>
      <c r="BF71" s="93"/>
      <c r="BG71" s="93"/>
      <c r="BH71" s="93"/>
      <c r="BI71" s="93"/>
      <c r="BJ71" s="93"/>
      <c r="BK71" s="93"/>
      <c r="BL71" s="93"/>
      <c r="BM71" s="93"/>
      <c r="BN71" s="93"/>
      <c r="BO71" s="93"/>
      <c r="BP71" s="93"/>
      <c r="BQ71" s="93"/>
      <c r="BR71" s="93"/>
      <c r="BS71" s="93"/>
      <c r="BT71" s="93"/>
      <c r="BU71" s="93"/>
      <c r="BV71" s="93"/>
      <c r="BW71" s="93"/>
      <c r="BX71" s="93"/>
      <c r="BY71" s="93"/>
      <c r="BZ71" s="93"/>
      <c r="CA71" s="93"/>
      <c r="CB71" s="93"/>
      <c r="CC71" s="93"/>
      <c r="CD71" s="93"/>
      <c r="CE71" s="93"/>
      <c r="CF71" s="93"/>
      <c r="CG71" s="93"/>
      <c r="CH71" s="93"/>
      <c r="CI71" s="93"/>
      <c r="CJ71" s="93"/>
      <c r="CK71" s="93"/>
      <c r="CL71" s="93"/>
      <c r="CM71" s="93"/>
      <c r="CN71" s="93"/>
      <c r="CO71" s="93"/>
      <c r="CP71" s="93"/>
      <c r="CQ71" s="93"/>
      <c r="CR71" s="93"/>
      <c r="CS71" s="93"/>
      <c r="CT71" s="93"/>
      <c r="CU71" s="93"/>
      <c r="CV71" s="93"/>
      <c r="CW71" s="93"/>
      <c r="CX71" s="93"/>
      <c r="CY71" s="93"/>
      <c r="CZ71" s="93"/>
      <c r="DA71" s="93"/>
      <c r="DB71" s="93"/>
      <c r="DC71" s="93"/>
      <c r="DD71" s="93"/>
      <c r="DE71" s="93"/>
      <c r="DF71" s="93"/>
      <c r="DG71" s="93"/>
      <c r="DH71" s="93"/>
      <c r="DI71" s="93"/>
      <c r="DJ71" s="93"/>
      <c r="DK71" s="93"/>
      <c r="DL71" s="93"/>
      <c r="DM71" s="93"/>
      <c r="DN71" s="93"/>
      <c r="DO71" s="93"/>
      <c r="DP71" s="93"/>
      <c r="DQ71" s="93"/>
      <c r="DR71" s="93"/>
      <c r="DS71" s="93"/>
      <c r="DT71" s="93"/>
      <c r="DU71" s="93"/>
      <c r="DV71" s="93"/>
      <c r="DW71" s="93"/>
      <c r="DX71" s="93"/>
      <c r="DY71" s="93"/>
      <c r="DZ71" s="93"/>
      <c r="EA71" s="93"/>
      <c r="EB71" s="93"/>
      <c r="EC71" s="93"/>
      <c r="ED71" s="93"/>
      <c r="EE71" s="93"/>
      <c r="EF71" s="93"/>
      <c r="EG71" s="93"/>
      <c r="EH71" s="93"/>
      <c r="EI71" s="93"/>
      <c r="EJ71" s="93"/>
      <c r="EK71" s="93"/>
      <c r="EL71" s="93"/>
      <c r="EM71" s="93"/>
      <c r="EN71" s="93"/>
      <c r="EO71" s="93"/>
      <c r="EP71" s="93"/>
      <c r="EQ71" s="93"/>
      <c r="ER71" s="93"/>
      <c r="ES71" s="93"/>
      <c r="ET71" s="93"/>
      <c r="EU71" s="93"/>
      <c r="EV71" s="93"/>
      <c r="EW71" s="93"/>
      <c r="EX71" s="93"/>
      <c r="EY71" s="93"/>
      <c r="EZ71" s="93"/>
      <c r="FA71" s="93"/>
      <c r="FB71" s="93"/>
      <c r="FC71" s="93"/>
      <c r="FD71" s="93"/>
      <c r="FE71" s="93"/>
      <c r="FF71" s="93"/>
      <c r="FG71" s="93"/>
      <c r="FH71" s="93"/>
      <c r="FI71" s="93"/>
      <c r="FJ71" s="93"/>
      <c r="FK71" s="93"/>
      <c r="FL71" s="93"/>
      <c r="FM71" s="93"/>
      <c r="FN71" s="93"/>
      <c r="FO71" s="93"/>
      <c r="FP71" s="93"/>
      <c r="FQ71" s="93"/>
      <c r="FR71" s="93"/>
      <c r="FS71" s="93"/>
      <c r="FT71" s="93"/>
      <c r="FU71" s="93"/>
      <c r="FV71" s="93"/>
      <c r="FW71" s="93"/>
      <c r="FX71" s="93"/>
      <c r="FY71" s="93"/>
      <c r="FZ71" s="93"/>
      <c r="GA71" s="93"/>
      <c r="GB71" s="93"/>
    </row>
    <row r="72" spans="1:184" s="152" customFormat="1" ht="12" x14ac:dyDescent="0.2">
      <c r="A72" s="149" t="s">
        <v>215</v>
      </c>
      <c r="B72" s="106" t="s">
        <v>91</v>
      </c>
      <c r="C72" s="382"/>
      <c r="D72" s="62"/>
      <c r="E72" s="154" t="s">
        <v>334</v>
      </c>
      <c r="F72" s="94"/>
      <c r="G72" s="229"/>
      <c r="H72" s="239">
        <v>72</v>
      </c>
      <c r="I72" s="246"/>
      <c r="J72" s="342"/>
      <c r="K72" s="355">
        <f>M72+O72+P72</f>
        <v>72</v>
      </c>
      <c r="L72" s="201"/>
      <c r="M72" s="107"/>
      <c r="N72" s="230"/>
      <c r="O72" s="223"/>
      <c r="P72" s="218">
        <f>X72+Z72+AB72+AD72+AF72+AH72</f>
        <v>72</v>
      </c>
      <c r="Q72" s="515"/>
      <c r="R72" s="517"/>
      <c r="S72" s="513"/>
      <c r="T72" s="237"/>
      <c r="U72" s="205"/>
      <c r="V72" s="213"/>
      <c r="W72" s="205"/>
      <c r="X72" s="161"/>
      <c r="Y72" s="161"/>
      <c r="Z72" s="206"/>
      <c r="AA72" s="160"/>
      <c r="AB72" s="161"/>
      <c r="AC72" s="161"/>
      <c r="AD72" s="206"/>
      <c r="AE72" s="160"/>
      <c r="AF72" s="161"/>
      <c r="AG72" s="161"/>
      <c r="AH72" s="369">
        <v>72</v>
      </c>
      <c r="AI72" s="381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2"/>
      <c r="BA72" s="92"/>
      <c r="BB72" s="92"/>
      <c r="BC72" s="92"/>
      <c r="BD72" s="92"/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92"/>
      <c r="CK72" s="92"/>
      <c r="CL72" s="92"/>
      <c r="CM72" s="92"/>
      <c r="CN72" s="92"/>
      <c r="CO72" s="92"/>
      <c r="CP72" s="92"/>
      <c r="CQ72" s="92"/>
      <c r="CR72" s="92"/>
      <c r="CS72" s="92"/>
      <c r="CT72" s="92"/>
      <c r="CU72" s="92"/>
      <c r="CV72" s="92"/>
      <c r="CW72" s="92"/>
      <c r="CX72" s="92"/>
      <c r="CY72" s="92"/>
      <c r="CZ72" s="92"/>
      <c r="DA72" s="92"/>
      <c r="DB72" s="92"/>
      <c r="DC72" s="92"/>
      <c r="DD72" s="92"/>
      <c r="DE72" s="92"/>
      <c r="DF72" s="92"/>
      <c r="DG72" s="92"/>
      <c r="DH72" s="92"/>
      <c r="DI72" s="92"/>
      <c r="DJ72" s="92"/>
      <c r="DK72" s="92"/>
      <c r="DL72" s="92"/>
      <c r="DM72" s="92"/>
      <c r="DN72" s="92"/>
      <c r="DO72" s="92"/>
      <c r="DP72" s="92"/>
      <c r="DQ72" s="92"/>
      <c r="DR72" s="92"/>
      <c r="DS72" s="92"/>
      <c r="DT72" s="92"/>
      <c r="DU72" s="92"/>
      <c r="DV72" s="92"/>
      <c r="DW72" s="92"/>
      <c r="DX72" s="92"/>
      <c r="DY72" s="92"/>
      <c r="DZ72" s="92"/>
      <c r="EA72" s="92"/>
      <c r="EB72" s="92"/>
      <c r="EC72" s="92"/>
      <c r="ED72" s="92"/>
      <c r="EE72" s="92"/>
      <c r="EF72" s="92"/>
      <c r="EG72" s="92"/>
      <c r="EH72" s="92"/>
      <c r="EI72" s="92"/>
      <c r="EJ72" s="92"/>
      <c r="EK72" s="92"/>
      <c r="EL72" s="92"/>
      <c r="EM72" s="92"/>
      <c r="EN72" s="92"/>
      <c r="EO72" s="92"/>
      <c r="EP72" s="92"/>
      <c r="EQ72" s="92"/>
      <c r="ER72" s="92"/>
      <c r="ES72" s="92"/>
      <c r="ET72" s="92"/>
      <c r="EU72" s="92"/>
      <c r="EV72" s="92"/>
      <c r="EW72" s="92"/>
      <c r="EX72" s="92"/>
      <c r="EY72" s="92"/>
      <c r="EZ72" s="92"/>
      <c r="FA72" s="92"/>
      <c r="FB72" s="92"/>
      <c r="FC72" s="92"/>
      <c r="FD72" s="92"/>
      <c r="FE72" s="92"/>
      <c r="FF72" s="92"/>
      <c r="FG72" s="92"/>
      <c r="FH72" s="92"/>
      <c r="FI72" s="92"/>
      <c r="FJ72" s="92"/>
      <c r="FK72" s="92"/>
      <c r="FL72" s="92"/>
      <c r="FM72" s="92"/>
      <c r="FN72" s="92"/>
      <c r="FO72" s="92"/>
      <c r="FP72" s="92"/>
      <c r="FQ72" s="92"/>
      <c r="FR72" s="92"/>
      <c r="FS72" s="92"/>
      <c r="FT72" s="92"/>
      <c r="FU72" s="92"/>
      <c r="FV72" s="92"/>
      <c r="FW72" s="92"/>
      <c r="FX72" s="92"/>
      <c r="FY72" s="92"/>
      <c r="FZ72" s="92"/>
      <c r="GA72" s="92"/>
      <c r="GB72" s="92"/>
    </row>
    <row r="73" spans="1:184" s="407" customFormat="1" ht="12.75" thickBot="1" x14ac:dyDescent="0.25">
      <c r="A73" s="182" t="s">
        <v>311</v>
      </c>
      <c r="B73" s="184" t="s">
        <v>237</v>
      </c>
      <c r="C73" s="391">
        <v>8</v>
      </c>
      <c r="D73" s="185"/>
      <c r="E73" s="391"/>
      <c r="F73" s="168"/>
      <c r="G73" s="231"/>
      <c r="H73" s="240">
        <v>18</v>
      </c>
      <c r="I73" s="247"/>
      <c r="J73" s="343"/>
      <c r="K73" s="346"/>
      <c r="L73" s="249"/>
      <c r="M73" s="173"/>
      <c r="N73" s="251"/>
      <c r="O73" s="254"/>
      <c r="P73" s="255"/>
      <c r="Q73" s="521">
        <v>4</v>
      </c>
      <c r="R73" s="391">
        <v>2</v>
      </c>
      <c r="S73" s="522">
        <v>12</v>
      </c>
      <c r="T73" s="238"/>
      <c r="U73" s="212"/>
      <c r="V73" s="221"/>
      <c r="W73" s="212"/>
      <c r="X73" s="63"/>
      <c r="Y73" s="63"/>
      <c r="Z73" s="208"/>
      <c r="AA73" s="211"/>
      <c r="AB73" s="63"/>
      <c r="AC73" s="63"/>
      <c r="AD73" s="208"/>
      <c r="AE73" s="211"/>
      <c r="AF73" s="63"/>
      <c r="AG73" s="63"/>
      <c r="AH73" s="371"/>
      <c r="AI73" s="381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  <c r="BR73" s="92"/>
      <c r="BS73" s="92"/>
      <c r="BT73" s="92"/>
      <c r="BU73" s="92"/>
      <c r="BV73" s="92"/>
      <c r="BW73" s="92"/>
      <c r="BX73" s="92"/>
      <c r="BY73" s="92"/>
      <c r="BZ73" s="92"/>
      <c r="CA73" s="92"/>
      <c r="CB73" s="92"/>
      <c r="CC73" s="92"/>
      <c r="CD73" s="92"/>
      <c r="CE73" s="92"/>
      <c r="CF73" s="92"/>
      <c r="CG73" s="92"/>
      <c r="CH73" s="92"/>
      <c r="CI73" s="92"/>
      <c r="CJ73" s="92"/>
      <c r="CK73" s="92"/>
      <c r="CL73" s="92"/>
      <c r="CM73" s="92"/>
      <c r="CN73" s="92"/>
      <c r="CO73" s="92"/>
      <c r="CP73" s="92"/>
      <c r="CQ73" s="92"/>
      <c r="CR73" s="92"/>
      <c r="CS73" s="92"/>
      <c r="CT73" s="92"/>
      <c r="CU73" s="92"/>
      <c r="CV73" s="92"/>
      <c r="CW73" s="92"/>
      <c r="CX73" s="92"/>
      <c r="CY73" s="92"/>
      <c r="CZ73" s="92"/>
      <c r="DA73" s="92"/>
      <c r="DB73" s="92"/>
      <c r="DC73" s="92"/>
      <c r="DD73" s="92"/>
      <c r="DE73" s="92"/>
      <c r="DF73" s="92"/>
      <c r="DG73" s="92"/>
      <c r="DH73" s="92"/>
      <c r="DI73" s="92"/>
      <c r="DJ73" s="92"/>
      <c r="DK73" s="92"/>
      <c r="DL73" s="92"/>
      <c r="DM73" s="92"/>
      <c r="DN73" s="92"/>
      <c r="DO73" s="92"/>
      <c r="DP73" s="92"/>
      <c r="DQ73" s="92"/>
      <c r="DR73" s="92"/>
      <c r="DS73" s="92"/>
      <c r="DT73" s="92"/>
      <c r="DU73" s="92"/>
      <c r="DV73" s="92"/>
      <c r="DW73" s="92"/>
      <c r="DX73" s="92"/>
      <c r="DY73" s="92"/>
      <c r="DZ73" s="92"/>
      <c r="EA73" s="92"/>
      <c r="EB73" s="92"/>
      <c r="EC73" s="92"/>
      <c r="ED73" s="92"/>
      <c r="EE73" s="92"/>
      <c r="EF73" s="92"/>
      <c r="EG73" s="92"/>
      <c r="EH73" s="92"/>
      <c r="EI73" s="92"/>
      <c r="EJ73" s="92"/>
      <c r="EK73" s="92"/>
      <c r="EL73" s="92"/>
      <c r="EM73" s="92"/>
      <c r="EN73" s="92"/>
      <c r="EO73" s="92"/>
      <c r="EP73" s="92"/>
      <c r="EQ73" s="92"/>
      <c r="ER73" s="92"/>
      <c r="ES73" s="92"/>
      <c r="ET73" s="92"/>
      <c r="EU73" s="92"/>
      <c r="EV73" s="92"/>
      <c r="EW73" s="92"/>
      <c r="EX73" s="92"/>
      <c r="EY73" s="92"/>
      <c r="EZ73" s="92"/>
      <c r="FA73" s="92"/>
      <c r="FB73" s="92"/>
      <c r="FC73" s="92"/>
      <c r="FD73" s="92"/>
      <c r="FE73" s="92"/>
      <c r="FF73" s="92"/>
      <c r="FG73" s="92"/>
      <c r="FH73" s="92"/>
      <c r="FI73" s="92"/>
      <c r="FJ73" s="92"/>
      <c r="FK73" s="92"/>
      <c r="FL73" s="92"/>
      <c r="FM73" s="92"/>
      <c r="FN73" s="92"/>
      <c r="FO73" s="92"/>
      <c r="FP73" s="92"/>
      <c r="FQ73" s="92"/>
      <c r="FR73" s="92"/>
      <c r="FS73" s="92"/>
      <c r="FT73" s="92"/>
      <c r="FU73" s="92"/>
      <c r="FV73" s="92"/>
      <c r="FW73" s="92"/>
      <c r="FX73" s="92"/>
      <c r="FY73" s="92"/>
      <c r="FZ73" s="92"/>
      <c r="GA73" s="92"/>
      <c r="GB73" s="92"/>
    </row>
    <row r="74" spans="1:184" s="407" customFormat="1" ht="36.75" thickBot="1" x14ac:dyDescent="0.25">
      <c r="A74" s="552" t="s">
        <v>315</v>
      </c>
      <c r="B74" s="402" t="s">
        <v>316</v>
      </c>
      <c r="C74" s="181">
        <v>1</v>
      </c>
      <c r="D74" s="166"/>
      <c r="E74" s="181">
        <v>3</v>
      </c>
      <c r="F74" s="74"/>
      <c r="G74" s="181">
        <v>1</v>
      </c>
      <c r="H74" s="421">
        <v>564</v>
      </c>
      <c r="I74" s="413">
        <v>52</v>
      </c>
      <c r="J74" s="414">
        <v>206</v>
      </c>
      <c r="K74" s="415">
        <v>76</v>
      </c>
      <c r="L74" s="416">
        <v>130</v>
      </c>
      <c r="M74" s="417">
        <v>76</v>
      </c>
      <c r="N74" s="418"/>
      <c r="O74" s="416">
        <v>144</v>
      </c>
      <c r="P74" s="412">
        <v>144</v>
      </c>
      <c r="Q74" s="523">
        <v>4</v>
      </c>
      <c r="R74" s="524">
        <v>2</v>
      </c>
      <c r="S74" s="525">
        <v>12</v>
      </c>
      <c r="T74" s="414"/>
      <c r="U74" s="419"/>
      <c r="V74" s="418"/>
      <c r="W74" s="416"/>
      <c r="X74" s="417"/>
      <c r="Y74" s="417"/>
      <c r="Z74" s="412"/>
      <c r="AA74" s="419">
        <v>24</v>
      </c>
      <c r="AB74" s="417">
        <v>92</v>
      </c>
      <c r="AC74" s="417">
        <v>28</v>
      </c>
      <c r="AD74" s="418">
        <v>114</v>
      </c>
      <c r="AE74" s="416"/>
      <c r="AF74" s="417"/>
      <c r="AG74" s="417"/>
      <c r="AH74" s="412"/>
      <c r="AI74" s="381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  <c r="BT74" s="92"/>
      <c r="BU74" s="92"/>
      <c r="BV74" s="92"/>
      <c r="BW74" s="92"/>
      <c r="BX74" s="92"/>
      <c r="BY74" s="92"/>
      <c r="BZ74" s="92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92"/>
      <c r="CT74" s="92"/>
      <c r="CU74" s="92"/>
      <c r="CV74" s="92"/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  <c r="DN74" s="92"/>
      <c r="DO74" s="92"/>
      <c r="DP74" s="92"/>
      <c r="DQ74" s="92"/>
      <c r="DR74" s="92"/>
      <c r="DS74" s="92"/>
      <c r="DT74" s="92"/>
      <c r="DU74" s="92"/>
      <c r="DV74" s="92"/>
      <c r="DW74" s="92"/>
      <c r="DX74" s="92"/>
      <c r="DY74" s="92"/>
      <c r="DZ74" s="92"/>
      <c r="EA74" s="92"/>
      <c r="EB74" s="92"/>
      <c r="EC74" s="92"/>
      <c r="ED74" s="92"/>
      <c r="EE74" s="92"/>
      <c r="EF74" s="92"/>
      <c r="EG74" s="92"/>
      <c r="EH74" s="92"/>
      <c r="EI74" s="92"/>
      <c r="EJ74" s="92"/>
      <c r="EK74" s="92"/>
      <c r="EL74" s="92"/>
      <c r="EM74" s="92"/>
      <c r="EN74" s="92"/>
      <c r="EO74" s="92"/>
      <c r="EP74" s="92"/>
      <c r="EQ74" s="92"/>
      <c r="ER74" s="92"/>
      <c r="ES74" s="92"/>
      <c r="ET74" s="92"/>
      <c r="EU74" s="92"/>
      <c r="EV74" s="92"/>
      <c r="EW74" s="92"/>
      <c r="EX74" s="92"/>
      <c r="EY74" s="92"/>
      <c r="EZ74" s="92"/>
      <c r="FA74" s="92"/>
      <c r="FB74" s="92"/>
      <c r="FC74" s="92"/>
      <c r="FD74" s="92"/>
      <c r="FE74" s="92"/>
      <c r="FF74" s="92"/>
      <c r="FG74" s="92"/>
      <c r="FH74" s="92"/>
      <c r="FI74" s="92"/>
      <c r="FJ74" s="92"/>
      <c r="FK74" s="92"/>
      <c r="FL74" s="92"/>
      <c r="FM74" s="92"/>
      <c r="FN74" s="92"/>
      <c r="FO74" s="92"/>
      <c r="FP74" s="92"/>
      <c r="FQ74" s="92"/>
      <c r="FR74" s="92"/>
      <c r="FS74" s="92"/>
      <c r="FT74" s="92"/>
      <c r="FU74" s="92"/>
      <c r="FV74" s="92"/>
      <c r="FW74" s="92"/>
      <c r="FX74" s="92"/>
      <c r="FY74" s="92"/>
      <c r="FZ74" s="92"/>
      <c r="GA74" s="92"/>
      <c r="GB74" s="92"/>
    </row>
    <row r="75" spans="1:184" s="407" customFormat="1" ht="35.25" customHeight="1" x14ac:dyDescent="0.2">
      <c r="A75" s="551" t="s">
        <v>317</v>
      </c>
      <c r="B75" s="387" t="s">
        <v>318</v>
      </c>
      <c r="C75" s="391" t="s">
        <v>264</v>
      </c>
      <c r="D75" s="185"/>
      <c r="E75" s="391">
        <v>6</v>
      </c>
      <c r="F75" s="168"/>
      <c r="G75" s="107">
        <v>5</v>
      </c>
      <c r="H75" s="396">
        <v>258</v>
      </c>
      <c r="I75" s="422">
        <v>52</v>
      </c>
      <c r="J75" s="107">
        <v>206</v>
      </c>
      <c r="K75" s="410">
        <v>76</v>
      </c>
      <c r="L75" s="107">
        <v>130</v>
      </c>
      <c r="M75" s="107">
        <v>76</v>
      </c>
      <c r="N75" s="107"/>
      <c r="O75" s="107"/>
      <c r="P75" s="107"/>
      <c r="Q75" s="154"/>
      <c r="R75" s="154"/>
      <c r="S75" s="154"/>
      <c r="T75" s="403"/>
      <c r="U75" s="517"/>
      <c r="V75" s="517"/>
      <c r="W75" s="94"/>
      <c r="X75" s="403"/>
      <c r="Y75" s="403"/>
      <c r="Z75" s="403"/>
      <c r="AA75" s="403">
        <v>24</v>
      </c>
      <c r="AB75" s="403">
        <v>92</v>
      </c>
      <c r="AC75" s="403">
        <v>28</v>
      </c>
      <c r="AD75" s="403">
        <v>114</v>
      </c>
      <c r="AE75" s="403"/>
      <c r="AF75" s="403"/>
      <c r="AG75" s="403"/>
      <c r="AH75" s="411"/>
      <c r="AI75" s="381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  <c r="BT75" s="92"/>
      <c r="BU75" s="92"/>
      <c r="BV75" s="92"/>
      <c r="BW75" s="92"/>
      <c r="BX75" s="92"/>
      <c r="BY75" s="92"/>
      <c r="BZ75" s="92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2"/>
      <c r="CN75" s="92"/>
      <c r="CO75" s="92"/>
      <c r="CP75" s="92"/>
      <c r="CQ75" s="92"/>
      <c r="CR75" s="92"/>
      <c r="CS75" s="92"/>
      <c r="CT75" s="92"/>
      <c r="CU75" s="92"/>
      <c r="CV75" s="92"/>
      <c r="CW75" s="92"/>
      <c r="CX75" s="92"/>
      <c r="CY75" s="92"/>
      <c r="CZ75" s="92"/>
      <c r="DA75" s="92"/>
      <c r="DB75" s="92"/>
      <c r="DC75" s="92"/>
      <c r="DD75" s="92"/>
      <c r="DE75" s="92"/>
      <c r="DF75" s="92"/>
      <c r="DG75" s="92"/>
      <c r="DH75" s="92"/>
      <c r="DI75" s="92"/>
      <c r="DJ75" s="92"/>
      <c r="DK75" s="92"/>
      <c r="DL75" s="92"/>
      <c r="DM75" s="92"/>
      <c r="DN75" s="92"/>
      <c r="DO75" s="92"/>
      <c r="DP75" s="92"/>
      <c r="DQ75" s="92"/>
      <c r="DR75" s="92"/>
      <c r="DS75" s="92"/>
      <c r="DT75" s="92"/>
      <c r="DU75" s="92"/>
      <c r="DV75" s="92"/>
      <c r="DW75" s="92"/>
      <c r="DX75" s="92"/>
      <c r="DY75" s="92"/>
      <c r="DZ75" s="92"/>
      <c r="EA75" s="92"/>
      <c r="EB75" s="92"/>
      <c r="EC75" s="92"/>
      <c r="ED75" s="92"/>
      <c r="EE75" s="92"/>
      <c r="EF75" s="92"/>
      <c r="EG75" s="92"/>
      <c r="EH75" s="92"/>
      <c r="EI75" s="92"/>
      <c r="EJ75" s="92"/>
      <c r="EK75" s="92"/>
      <c r="EL75" s="92"/>
      <c r="EM75" s="92"/>
      <c r="EN75" s="92"/>
      <c r="EO75" s="92"/>
      <c r="EP75" s="92"/>
      <c r="EQ75" s="92"/>
      <c r="ER75" s="92"/>
      <c r="ES75" s="92"/>
      <c r="ET75" s="92"/>
      <c r="EU75" s="92"/>
      <c r="EV75" s="92"/>
      <c r="EW75" s="92"/>
      <c r="EX75" s="92"/>
      <c r="EY75" s="92"/>
      <c r="EZ75" s="92"/>
      <c r="FA75" s="92"/>
      <c r="FB75" s="92"/>
      <c r="FC75" s="92"/>
      <c r="FD75" s="92"/>
      <c r="FE75" s="92"/>
      <c r="FF75" s="92"/>
      <c r="FG75" s="92"/>
      <c r="FH75" s="92"/>
      <c r="FI75" s="92"/>
      <c r="FJ75" s="92"/>
      <c r="FK75" s="92"/>
      <c r="FL75" s="92"/>
      <c r="FM75" s="92"/>
      <c r="FN75" s="92"/>
      <c r="FO75" s="92"/>
      <c r="FP75" s="92"/>
      <c r="FQ75" s="92"/>
      <c r="FR75" s="92"/>
      <c r="FS75" s="92"/>
      <c r="FT75" s="92"/>
      <c r="FU75" s="92"/>
      <c r="FV75" s="92"/>
      <c r="FW75" s="92"/>
      <c r="FX75" s="92"/>
      <c r="FY75" s="92"/>
      <c r="FZ75" s="92"/>
      <c r="GA75" s="92"/>
      <c r="GB75" s="92"/>
    </row>
    <row r="76" spans="1:184" s="407" customFormat="1" ht="12" x14ac:dyDescent="0.2">
      <c r="A76" s="420" t="s">
        <v>319</v>
      </c>
      <c r="B76" s="387" t="s">
        <v>7</v>
      </c>
      <c r="C76" s="391"/>
      <c r="D76" s="185"/>
      <c r="E76" s="391">
        <v>6</v>
      </c>
      <c r="F76" s="168"/>
      <c r="G76" s="408"/>
      <c r="H76" s="397">
        <v>144</v>
      </c>
      <c r="I76" s="409"/>
      <c r="J76" s="107"/>
      <c r="K76" s="410">
        <v>144</v>
      </c>
      <c r="L76" s="107"/>
      <c r="M76" s="107"/>
      <c r="N76" s="107"/>
      <c r="O76" s="107">
        <v>144</v>
      </c>
      <c r="P76" s="107"/>
      <c r="Q76" s="154"/>
      <c r="R76" s="154"/>
      <c r="S76" s="154"/>
      <c r="T76" s="403"/>
      <c r="U76" s="94"/>
      <c r="V76" s="94"/>
      <c r="W76" s="94"/>
      <c r="X76" s="403"/>
      <c r="Y76" s="403"/>
      <c r="Z76" s="403"/>
      <c r="AA76" s="403"/>
      <c r="AB76" s="403">
        <v>108</v>
      </c>
      <c r="AC76" s="403"/>
      <c r="AD76" s="517">
        <v>36</v>
      </c>
      <c r="AE76" s="403"/>
      <c r="AF76" s="403"/>
      <c r="AG76" s="403"/>
      <c r="AH76" s="411"/>
      <c r="AI76" s="381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  <c r="CP76" s="92"/>
      <c r="CQ76" s="92"/>
      <c r="CR76" s="92"/>
      <c r="CS76" s="92"/>
      <c r="CT76" s="92"/>
      <c r="CU76" s="92"/>
      <c r="CV76" s="92"/>
      <c r="CW76" s="92"/>
      <c r="CX76" s="92"/>
      <c r="CY76" s="92"/>
      <c r="CZ76" s="92"/>
      <c r="DA76" s="92"/>
      <c r="DB76" s="92"/>
      <c r="DC76" s="92"/>
      <c r="DD76" s="92"/>
      <c r="DE76" s="92"/>
      <c r="DF76" s="92"/>
      <c r="DG76" s="92"/>
      <c r="DH76" s="92"/>
      <c r="DI76" s="92"/>
      <c r="DJ76" s="92"/>
      <c r="DK76" s="92"/>
      <c r="DL76" s="92"/>
      <c r="DM76" s="92"/>
      <c r="DN76" s="92"/>
      <c r="DO76" s="92"/>
      <c r="DP76" s="92"/>
      <c r="DQ76" s="92"/>
      <c r="DR76" s="92"/>
      <c r="DS76" s="92"/>
      <c r="DT76" s="92"/>
      <c r="DU76" s="92"/>
      <c r="DV76" s="92"/>
      <c r="DW76" s="92"/>
      <c r="DX76" s="92"/>
      <c r="DY76" s="92"/>
      <c r="DZ76" s="92"/>
      <c r="EA76" s="92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  <c r="EO76" s="92"/>
      <c r="EP76" s="92"/>
      <c r="EQ76" s="92"/>
      <c r="ER76" s="92"/>
      <c r="ES76" s="92"/>
      <c r="ET76" s="92"/>
      <c r="EU76" s="92"/>
      <c r="EV76" s="92"/>
      <c r="EW76" s="92"/>
      <c r="EX76" s="92"/>
      <c r="EY76" s="92"/>
      <c r="EZ76" s="92"/>
      <c r="FA76" s="92"/>
      <c r="FB76" s="92"/>
      <c r="FC76" s="92"/>
      <c r="FD76" s="92"/>
      <c r="FE76" s="92"/>
      <c r="FF76" s="92"/>
      <c r="FG76" s="92"/>
      <c r="FH76" s="92"/>
      <c r="FI76" s="92"/>
      <c r="FJ76" s="92"/>
      <c r="FK76" s="92"/>
      <c r="FL76" s="92"/>
      <c r="FM76" s="92"/>
      <c r="FN76" s="92"/>
      <c r="FO76" s="92"/>
      <c r="FP76" s="92"/>
      <c r="FQ76" s="92"/>
      <c r="FR76" s="92"/>
      <c r="FS76" s="92"/>
      <c r="FT76" s="92"/>
      <c r="FU76" s="92"/>
      <c r="FV76" s="92"/>
      <c r="FW76" s="92"/>
      <c r="FX76" s="92"/>
      <c r="FY76" s="92"/>
      <c r="FZ76" s="92"/>
      <c r="GA76" s="92"/>
      <c r="GB76" s="92"/>
    </row>
    <row r="77" spans="1:184" s="407" customFormat="1" ht="12" x14ac:dyDescent="0.2">
      <c r="A77" s="420" t="s">
        <v>332</v>
      </c>
      <c r="B77" s="387" t="s">
        <v>300</v>
      </c>
      <c r="C77" s="391"/>
      <c r="D77" s="185"/>
      <c r="E77" s="391">
        <v>6</v>
      </c>
      <c r="F77" s="168"/>
      <c r="G77" s="408"/>
      <c r="H77" s="397">
        <v>144</v>
      </c>
      <c r="I77" s="409"/>
      <c r="J77" s="107"/>
      <c r="K77" s="410">
        <v>144</v>
      </c>
      <c r="L77" s="107"/>
      <c r="M77" s="107"/>
      <c r="N77" s="107"/>
      <c r="O77" s="107"/>
      <c r="P77" s="107">
        <v>144</v>
      </c>
      <c r="Q77" s="154"/>
      <c r="R77" s="154"/>
      <c r="S77" s="154"/>
      <c r="T77" s="517"/>
      <c r="U77" s="94"/>
      <c r="V77" s="94"/>
      <c r="W77" s="94"/>
      <c r="X77" s="517"/>
      <c r="Y77" s="517"/>
      <c r="Z77" s="517"/>
      <c r="AA77" s="517"/>
      <c r="AB77" s="517"/>
      <c r="AC77" s="517"/>
      <c r="AD77" s="517">
        <v>144</v>
      </c>
      <c r="AE77" s="517"/>
      <c r="AF77" s="517"/>
      <c r="AG77" s="517"/>
      <c r="AH77" s="411"/>
      <c r="AI77" s="381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  <c r="BT77" s="92"/>
      <c r="BU77" s="92"/>
      <c r="BV77" s="92"/>
      <c r="BW77" s="92"/>
      <c r="BX77" s="92"/>
      <c r="BY77" s="92"/>
      <c r="BZ77" s="92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92"/>
      <c r="CT77" s="92"/>
      <c r="CU77" s="92"/>
      <c r="CV77" s="92"/>
      <c r="CW77" s="92"/>
      <c r="CX77" s="92"/>
      <c r="CY77" s="92"/>
      <c r="CZ77" s="92"/>
      <c r="DA77" s="92"/>
      <c r="DB77" s="92"/>
      <c r="DC77" s="92"/>
      <c r="DD77" s="92"/>
      <c r="DE77" s="92"/>
      <c r="DF77" s="92"/>
      <c r="DG77" s="92"/>
      <c r="DH77" s="92"/>
      <c r="DI77" s="92"/>
      <c r="DJ77" s="92"/>
      <c r="DK77" s="92"/>
      <c r="DL77" s="92"/>
      <c r="DM77" s="92"/>
      <c r="DN77" s="92"/>
      <c r="DO77" s="92"/>
      <c r="DP77" s="92"/>
      <c r="DQ77" s="92"/>
      <c r="DR77" s="92"/>
      <c r="DS77" s="92"/>
      <c r="DT77" s="92"/>
      <c r="DU77" s="92"/>
      <c r="DV77" s="92"/>
      <c r="DW77" s="92"/>
      <c r="DX77" s="92"/>
      <c r="DY77" s="92"/>
      <c r="DZ77" s="92"/>
      <c r="EA77" s="92"/>
      <c r="EB77" s="92"/>
      <c r="EC77" s="92"/>
      <c r="ED77" s="92"/>
      <c r="EE77" s="92"/>
      <c r="EF77" s="92"/>
      <c r="EG77" s="92"/>
      <c r="EH77" s="92"/>
      <c r="EI77" s="92"/>
      <c r="EJ77" s="92"/>
      <c r="EK77" s="92"/>
      <c r="EL77" s="92"/>
      <c r="EM77" s="92"/>
      <c r="EN77" s="92"/>
      <c r="EO77" s="92"/>
      <c r="EP77" s="92"/>
      <c r="EQ77" s="92"/>
      <c r="ER77" s="92"/>
      <c r="ES77" s="92"/>
      <c r="ET77" s="92"/>
      <c r="EU77" s="92"/>
      <c r="EV77" s="92"/>
      <c r="EW77" s="92"/>
      <c r="EX77" s="92"/>
      <c r="EY77" s="92"/>
      <c r="EZ77" s="92"/>
      <c r="FA77" s="92"/>
      <c r="FB77" s="92"/>
      <c r="FC77" s="92"/>
      <c r="FD77" s="92"/>
      <c r="FE77" s="92"/>
      <c r="FF77" s="92"/>
      <c r="FG77" s="92"/>
      <c r="FH77" s="92"/>
      <c r="FI77" s="92"/>
      <c r="FJ77" s="92"/>
      <c r="FK77" s="92"/>
      <c r="FL77" s="92"/>
      <c r="FM77" s="92"/>
      <c r="FN77" s="92"/>
      <c r="FO77" s="92"/>
      <c r="FP77" s="92"/>
      <c r="FQ77" s="92"/>
      <c r="FR77" s="92"/>
      <c r="FS77" s="92"/>
      <c r="FT77" s="92"/>
      <c r="FU77" s="92"/>
      <c r="FV77" s="92"/>
      <c r="FW77" s="92"/>
      <c r="FX77" s="92"/>
      <c r="FY77" s="92"/>
      <c r="FZ77" s="92"/>
      <c r="GA77" s="92"/>
      <c r="GB77" s="92"/>
    </row>
    <row r="78" spans="1:184" s="407" customFormat="1" ht="36" x14ac:dyDescent="0.2">
      <c r="A78" s="149" t="s">
        <v>320</v>
      </c>
      <c r="B78" s="106" t="s">
        <v>346</v>
      </c>
      <c r="C78" s="154">
        <v>6</v>
      </c>
      <c r="D78" s="62"/>
      <c r="E78" s="154"/>
      <c r="F78" s="94"/>
      <c r="G78" s="408"/>
      <c r="H78" s="107">
        <v>18</v>
      </c>
      <c r="I78" s="409"/>
      <c r="J78" s="107"/>
      <c r="K78" s="410"/>
      <c r="L78" s="107"/>
      <c r="M78" s="107"/>
      <c r="N78" s="107"/>
      <c r="O78" s="107"/>
      <c r="P78" s="107"/>
      <c r="Q78" s="154">
        <v>4</v>
      </c>
      <c r="R78" s="154">
        <v>2</v>
      </c>
      <c r="S78" s="154">
        <v>12</v>
      </c>
      <c r="T78" s="403"/>
      <c r="U78" s="94"/>
      <c r="V78" s="94"/>
      <c r="W78" s="94"/>
      <c r="X78" s="403"/>
      <c r="Y78" s="403"/>
      <c r="Z78" s="403"/>
      <c r="AA78" s="403"/>
      <c r="AB78" s="403"/>
      <c r="AC78" s="403"/>
      <c r="AD78" s="403"/>
      <c r="AE78" s="403"/>
      <c r="AF78" s="403"/>
      <c r="AG78" s="403"/>
      <c r="AH78" s="411"/>
      <c r="AI78" s="381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2"/>
      <c r="BA78" s="92"/>
      <c r="BB78" s="92"/>
      <c r="BC78" s="92"/>
      <c r="BD78" s="92"/>
      <c r="BE78" s="92"/>
      <c r="BF78" s="92"/>
      <c r="BG78" s="92"/>
      <c r="BH78" s="92"/>
      <c r="BI78" s="92"/>
      <c r="BJ78" s="92"/>
      <c r="BK78" s="92"/>
      <c r="BL78" s="92"/>
      <c r="BM78" s="92"/>
      <c r="BN78" s="92"/>
      <c r="BO78" s="92"/>
      <c r="BP78" s="92"/>
      <c r="BQ78" s="92"/>
      <c r="BR78" s="92"/>
      <c r="BS78" s="92"/>
      <c r="BT78" s="92"/>
      <c r="BU78" s="92"/>
      <c r="BV78" s="92"/>
      <c r="BW78" s="92"/>
      <c r="BX78" s="92"/>
      <c r="BY78" s="92"/>
      <c r="BZ78" s="92"/>
      <c r="CA78" s="92"/>
      <c r="CB78" s="92"/>
      <c r="CC78" s="92"/>
      <c r="CD78" s="92"/>
      <c r="CE78" s="92"/>
      <c r="CF78" s="92"/>
      <c r="CG78" s="92"/>
      <c r="CH78" s="92"/>
      <c r="CI78" s="92"/>
      <c r="CJ78" s="92"/>
      <c r="CK78" s="92"/>
      <c r="CL78" s="92"/>
      <c r="CM78" s="92"/>
      <c r="CN78" s="92"/>
      <c r="CO78" s="92"/>
      <c r="CP78" s="92"/>
      <c r="CQ78" s="92"/>
      <c r="CR78" s="92"/>
      <c r="CS78" s="92"/>
      <c r="CT78" s="92"/>
      <c r="CU78" s="92"/>
      <c r="CV78" s="92"/>
      <c r="CW78" s="92"/>
      <c r="CX78" s="92"/>
      <c r="CY78" s="92"/>
      <c r="CZ78" s="92"/>
      <c r="DA78" s="92"/>
      <c r="DB78" s="92"/>
      <c r="DC78" s="92"/>
      <c r="DD78" s="92"/>
      <c r="DE78" s="92"/>
      <c r="DF78" s="92"/>
      <c r="DG78" s="92"/>
      <c r="DH78" s="92"/>
      <c r="DI78" s="92"/>
      <c r="DJ78" s="92"/>
      <c r="DK78" s="92"/>
      <c r="DL78" s="92"/>
      <c r="DM78" s="92"/>
      <c r="DN78" s="92"/>
      <c r="DO78" s="92"/>
      <c r="DP78" s="92"/>
      <c r="DQ78" s="92"/>
      <c r="DR78" s="92"/>
      <c r="DS78" s="92"/>
      <c r="DT78" s="92"/>
      <c r="DU78" s="92"/>
      <c r="DV78" s="92"/>
      <c r="DW78" s="92"/>
      <c r="DX78" s="92"/>
      <c r="DY78" s="92"/>
      <c r="DZ78" s="92"/>
      <c r="EA78" s="92"/>
      <c r="EB78" s="92"/>
      <c r="EC78" s="92"/>
      <c r="ED78" s="92"/>
      <c r="EE78" s="92"/>
      <c r="EF78" s="92"/>
      <c r="EG78" s="92"/>
      <c r="EH78" s="92"/>
      <c r="EI78" s="92"/>
      <c r="EJ78" s="92"/>
      <c r="EK78" s="92"/>
      <c r="EL78" s="92"/>
      <c r="EM78" s="92"/>
      <c r="EN78" s="92"/>
      <c r="EO78" s="92"/>
      <c r="EP78" s="92"/>
      <c r="EQ78" s="92"/>
      <c r="ER78" s="92"/>
      <c r="ES78" s="92"/>
      <c r="ET78" s="92"/>
      <c r="EU78" s="92"/>
      <c r="EV78" s="92"/>
      <c r="EW78" s="92"/>
      <c r="EX78" s="92"/>
      <c r="EY78" s="92"/>
      <c r="EZ78" s="92"/>
      <c r="FA78" s="92"/>
      <c r="FB78" s="92"/>
      <c r="FC78" s="92"/>
      <c r="FD78" s="92"/>
      <c r="FE78" s="92"/>
      <c r="FF78" s="92"/>
      <c r="FG78" s="92"/>
      <c r="FH78" s="92"/>
      <c r="FI78" s="92"/>
      <c r="FJ78" s="92"/>
      <c r="FK78" s="92"/>
      <c r="FL78" s="92"/>
      <c r="FM78" s="92"/>
      <c r="FN78" s="92"/>
      <c r="FO78" s="92"/>
      <c r="FP78" s="92"/>
      <c r="FQ78" s="92"/>
      <c r="FR78" s="92"/>
      <c r="FS78" s="92"/>
      <c r="FT78" s="92"/>
      <c r="FU78" s="92"/>
      <c r="FV78" s="92"/>
      <c r="FW78" s="92"/>
      <c r="FX78" s="92"/>
      <c r="FY78" s="92"/>
      <c r="FZ78" s="92"/>
      <c r="GA78" s="92"/>
      <c r="GB78" s="92"/>
    </row>
    <row r="79" spans="1:184" s="535" customFormat="1" ht="12.75" thickBot="1" x14ac:dyDescent="0.25">
      <c r="A79" s="533" t="s">
        <v>336</v>
      </c>
      <c r="B79" s="85" t="s">
        <v>337</v>
      </c>
      <c r="C79" s="179"/>
      <c r="D79" s="180"/>
      <c r="E79" s="179"/>
      <c r="F79" s="87"/>
      <c r="G79" s="553"/>
      <c r="H79" s="553">
        <v>144</v>
      </c>
      <c r="I79" s="554"/>
      <c r="J79" s="553"/>
      <c r="K79" s="555">
        <v>144</v>
      </c>
      <c r="L79" s="553"/>
      <c r="M79" s="553"/>
      <c r="N79" s="553"/>
      <c r="O79" s="553"/>
      <c r="P79" s="553">
        <v>144</v>
      </c>
      <c r="Q79" s="393"/>
      <c r="R79" s="393"/>
      <c r="S79" s="393"/>
      <c r="T79" s="168"/>
      <c r="U79" s="168"/>
      <c r="V79" s="168"/>
      <c r="W79" s="168"/>
      <c r="X79" s="168"/>
      <c r="Y79" s="168"/>
      <c r="Z79" s="168"/>
      <c r="AA79" s="168"/>
      <c r="AB79" s="168"/>
      <c r="AC79" s="168"/>
      <c r="AD79" s="168"/>
      <c r="AE79" s="168"/>
      <c r="AF79" s="168"/>
      <c r="AG79" s="168"/>
      <c r="AH79" s="557">
        <v>144</v>
      </c>
      <c r="AI79" s="534"/>
      <c r="AJ79" s="534"/>
      <c r="AK79" s="534"/>
      <c r="AL79" s="534"/>
      <c r="AM79" s="534"/>
      <c r="AN79" s="534"/>
      <c r="AO79" s="534"/>
      <c r="AP79" s="534"/>
      <c r="AQ79" s="534"/>
      <c r="AR79" s="534"/>
      <c r="AS79" s="534"/>
      <c r="AT79" s="534"/>
      <c r="AU79" s="534"/>
      <c r="AV79" s="534"/>
      <c r="AW79" s="534"/>
      <c r="AX79" s="534"/>
      <c r="AY79" s="534"/>
      <c r="AZ79" s="534"/>
      <c r="BA79" s="534"/>
      <c r="BB79" s="534"/>
      <c r="BC79" s="534"/>
      <c r="BD79" s="534"/>
      <c r="BE79" s="534"/>
      <c r="BF79" s="534"/>
      <c r="BG79" s="534"/>
      <c r="BH79" s="534"/>
      <c r="BI79" s="534"/>
      <c r="BJ79" s="534"/>
      <c r="BK79" s="534"/>
      <c r="BL79" s="534"/>
      <c r="BM79" s="534"/>
      <c r="BN79" s="534"/>
      <c r="BO79" s="534"/>
      <c r="BP79" s="534"/>
      <c r="BQ79" s="534"/>
      <c r="BR79" s="534"/>
      <c r="BS79" s="534"/>
      <c r="BT79" s="534"/>
      <c r="BU79" s="534"/>
      <c r="BV79" s="534"/>
      <c r="BW79" s="534"/>
      <c r="BX79" s="534"/>
      <c r="BY79" s="534"/>
      <c r="BZ79" s="534"/>
      <c r="CA79" s="534"/>
      <c r="CB79" s="534"/>
      <c r="CC79" s="534"/>
      <c r="CD79" s="534"/>
      <c r="CE79" s="534"/>
      <c r="CF79" s="534"/>
      <c r="CG79" s="534"/>
      <c r="CH79" s="534"/>
      <c r="CI79" s="534"/>
      <c r="CJ79" s="534"/>
      <c r="CK79" s="534"/>
      <c r="CL79" s="534"/>
      <c r="CM79" s="534"/>
      <c r="CN79" s="534"/>
      <c r="CO79" s="534"/>
      <c r="CP79" s="534"/>
      <c r="CQ79" s="534"/>
      <c r="CR79" s="534"/>
      <c r="CS79" s="534"/>
      <c r="CT79" s="534"/>
      <c r="CU79" s="534"/>
      <c r="CV79" s="534"/>
      <c r="CW79" s="534"/>
      <c r="CX79" s="534"/>
      <c r="CY79" s="534"/>
      <c r="CZ79" s="534"/>
      <c r="DA79" s="534"/>
      <c r="DB79" s="534"/>
      <c r="DC79" s="534"/>
      <c r="DD79" s="534"/>
      <c r="DE79" s="534"/>
      <c r="DF79" s="534"/>
      <c r="DG79" s="534"/>
      <c r="DH79" s="534"/>
      <c r="DI79" s="534"/>
      <c r="DJ79" s="534"/>
      <c r="DK79" s="534"/>
      <c r="DL79" s="534"/>
      <c r="DM79" s="534"/>
      <c r="DN79" s="534"/>
      <c r="DO79" s="534"/>
      <c r="DP79" s="534"/>
      <c r="DQ79" s="534"/>
      <c r="DR79" s="534"/>
      <c r="DS79" s="534"/>
      <c r="DT79" s="534"/>
      <c r="DU79" s="534"/>
      <c r="DV79" s="534"/>
      <c r="DW79" s="534"/>
      <c r="DX79" s="534"/>
      <c r="DY79" s="534"/>
      <c r="DZ79" s="534"/>
      <c r="EA79" s="534"/>
      <c r="EB79" s="534"/>
      <c r="EC79" s="534"/>
      <c r="ED79" s="534"/>
      <c r="EE79" s="534"/>
      <c r="EF79" s="534"/>
      <c r="EG79" s="534"/>
      <c r="EH79" s="534"/>
      <c r="EI79" s="534"/>
      <c r="EJ79" s="534"/>
      <c r="EK79" s="534"/>
      <c r="EL79" s="534"/>
      <c r="EM79" s="534"/>
      <c r="EN79" s="534"/>
      <c r="EO79" s="534"/>
      <c r="EP79" s="534"/>
      <c r="EQ79" s="534"/>
      <c r="ER79" s="534"/>
      <c r="ES79" s="534"/>
      <c r="ET79" s="534"/>
      <c r="EU79" s="534"/>
      <c r="EV79" s="534"/>
      <c r="EW79" s="534"/>
      <c r="EX79" s="534"/>
      <c r="EY79" s="534"/>
      <c r="EZ79" s="534"/>
      <c r="FA79" s="534"/>
      <c r="FB79" s="534"/>
      <c r="FC79" s="534"/>
      <c r="FD79" s="534"/>
      <c r="FE79" s="534"/>
      <c r="FF79" s="534"/>
      <c r="FG79" s="534"/>
      <c r="FH79" s="534"/>
      <c r="FI79" s="534"/>
      <c r="FJ79" s="534"/>
      <c r="FK79" s="534"/>
      <c r="FL79" s="534"/>
      <c r="FM79" s="534"/>
      <c r="FN79" s="534"/>
      <c r="FO79" s="534"/>
      <c r="FP79" s="534"/>
      <c r="FQ79" s="534"/>
      <c r="FR79" s="534"/>
      <c r="FS79" s="534"/>
      <c r="FT79" s="534"/>
      <c r="FU79" s="534"/>
      <c r="FV79" s="534"/>
      <c r="FW79" s="534"/>
      <c r="FX79" s="534"/>
      <c r="FY79" s="534"/>
      <c r="FZ79" s="534"/>
      <c r="GA79" s="534"/>
      <c r="GB79" s="534"/>
    </row>
    <row r="80" spans="1:184" s="141" customFormat="1" ht="24" customHeight="1" thickBot="1" x14ac:dyDescent="0.25">
      <c r="A80" s="164" t="s">
        <v>63</v>
      </c>
      <c r="B80" s="165" t="s">
        <v>347</v>
      </c>
      <c r="C80" s="181"/>
      <c r="D80" s="181"/>
      <c r="E80" s="181"/>
      <c r="F80" s="232"/>
      <c r="G80" s="556"/>
      <c r="H80" s="236">
        <v>216</v>
      </c>
      <c r="I80" s="248"/>
      <c r="J80" s="274"/>
      <c r="K80" s="352"/>
      <c r="L80" s="200"/>
      <c r="M80" s="187"/>
      <c r="N80" s="194"/>
      <c r="O80" s="214"/>
      <c r="P80" s="215"/>
      <c r="Q80" s="253"/>
      <c r="R80" s="186"/>
      <c r="S80" s="227"/>
      <c r="T80" s="558">
        <v>216</v>
      </c>
      <c r="U80" s="214"/>
      <c r="V80" s="227"/>
      <c r="W80" s="214"/>
      <c r="X80" s="187"/>
      <c r="Y80" s="187"/>
      <c r="Z80" s="215"/>
      <c r="AA80" s="222"/>
      <c r="AB80" s="74"/>
      <c r="AC80" s="74"/>
      <c r="AD80" s="81"/>
      <c r="AE80" s="79"/>
      <c r="AF80" s="74"/>
      <c r="AG80" s="74"/>
      <c r="AH80" s="81">
        <v>216</v>
      </c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T80" s="93"/>
      <c r="AU80" s="93"/>
      <c r="AV80" s="93"/>
      <c r="AW80" s="93"/>
      <c r="AX80" s="93"/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93"/>
      <c r="BJ80" s="93"/>
      <c r="BK80" s="93"/>
      <c r="BL80" s="93"/>
      <c r="BM80" s="93"/>
      <c r="BN80" s="93"/>
      <c r="BO80" s="93"/>
      <c r="BP80" s="93"/>
      <c r="BQ80" s="93"/>
      <c r="BR80" s="93"/>
      <c r="BS80" s="93"/>
      <c r="BT80" s="93"/>
      <c r="BU80" s="93"/>
      <c r="BV80" s="93"/>
      <c r="BW80" s="93"/>
      <c r="BX80" s="93"/>
      <c r="BY80" s="93"/>
      <c r="BZ80" s="93"/>
      <c r="CA80" s="93"/>
      <c r="CB80" s="93"/>
      <c r="CC80" s="93"/>
      <c r="CD80" s="93"/>
      <c r="CE80" s="93"/>
      <c r="CF80" s="93"/>
      <c r="CG80" s="93"/>
      <c r="CH80" s="93"/>
      <c r="CI80" s="93"/>
      <c r="CJ80" s="93"/>
      <c r="CK80" s="93"/>
      <c r="CL80" s="93"/>
      <c r="CM80" s="93"/>
      <c r="CN80" s="93"/>
      <c r="CO80" s="93"/>
      <c r="CP80" s="93"/>
      <c r="CQ80" s="93"/>
      <c r="CR80" s="93"/>
      <c r="CS80" s="93"/>
      <c r="CT80" s="93"/>
      <c r="CU80" s="93"/>
      <c r="CV80" s="93"/>
      <c r="CW80" s="93"/>
      <c r="CX80" s="93"/>
      <c r="CY80" s="93"/>
      <c r="CZ80" s="93"/>
      <c r="DA80" s="93"/>
      <c r="DB80" s="93"/>
      <c r="DC80" s="93"/>
      <c r="DD80" s="93"/>
      <c r="DE80" s="93"/>
      <c r="DF80" s="93"/>
      <c r="DG80" s="93"/>
      <c r="DH80" s="93"/>
      <c r="DI80" s="93"/>
      <c r="DJ80" s="93"/>
      <c r="DK80" s="93"/>
      <c r="DL80" s="93"/>
      <c r="DM80" s="93"/>
      <c r="DN80" s="93"/>
      <c r="DO80" s="93"/>
      <c r="DP80" s="93"/>
      <c r="DQ80" s="93"/>
      <c r="DR80" s="93"/>
      <c r="DS80" s="93"/>
      <c r="DT80" s="93"/>
      <c r="DU80" s="93"/>
      <c r="DV80" s="93"/>
      <c r="DW80" s="93"/>
      <c r="DX80" s="93"/>
      <c r="DY80" s="93"/>
      <c r="DZ80" s="93"/>
      <c r="EA80" s="93"/>
      <c r="EB80" s="93"/>
      <c r="EC80" s="93"/>
      <c r="ED80" s="93"/>
      <c r="EE80" s="93"/>
      <c r="EF80" s="93"/>
      <c r="EG80" s="93"/>
      <c r="EH80" s="93"/>
      <c r="EI80" s="93"/>
      <c r="EJ80" s="93"/>
      <c r="EK80" s="93"/>
      <c r="EL80" s="93"/>
      <c r="EM80" s="93"/>
      <c r="EN80" s="93"/>
      <c r="EO80" s="93"/>
      <c r="EP80" s="93"/>
      <c r="EQ80" s="93"/>
      <c r="ER80" s="93"/>
      <c r="ES80" s="93"/>
      <c r="ET80" s="93"/>
      <c r="EU80" s="93"/>
      <c r="EV80" s="93"/>
      <c r="EW80" s="93"/>
      <c r="EX80" s="93"/>
      <c r="EY80" s="93"/>
      <c r="EZ80" s="93"/>
      <c r="FA80" s="93"/>
      <c r="FB80" s="93"/>
      <c r="FC80" s="93"/>
      <c r="FD80" s="93"/>
      <c r="FE80" s="93"/>
      <c r="FF80" s="93"/>
      <c r="FG80" s="93"/>
      <c r="FH80" s="93"/>
      <c r="FI80" s="93"/>
      <c r="FJ80" s="93"/>
      <c r="FK80" s="93"/>
      <c r="FL80" s="93"/>
      <c r="FM80" s="93"/>
      <c r="FN80" s="93"/>
      <c r="FO80" s="93"/>
      <c r="FP80" s="93"/>
      <c r="FQ80" s="93"/>
      <c r="FR80" s="93"/>
      <c r="FS80" s="93"/>
      <c r="FT80" s="93"/>
      <c r="FU80" s="93"/>
      <c r="FV80" s="93"/>
      <c r="FW80" s="93"/>
      <c r="FX80" s="93"/>
      <c r="FY80" s="93"/>
      <c r="FZ80" s="93"/>
      <c r="GA80" s="93"/>
      <c r="GB80" s="93"/>
    </row>
    <row r="81" spans="1:184" s="146" customFormat="1" ht="15" customHeight="1" x14ac:dyDescent="0.2">
      <c r="A81" s="656"/>
      <c r="B81" s="656"/>
      <c r="C81" s="656"/>
      <c r="D81" s="656"/>
      <c r="E81" s="656"/>
      <c r="F81" s="656"/>
      <c r="G81" s="656"/>
      <c r="H81" s="656"/>
      <c r="I81" s="656"/>
      <c r="J81" s="656"/>
      <c r="K81" s="656"/>
      <c r="L81" s="656"/>
      <c r="M81" s="656"/>
      <c r="N81" s="657"/>
      <c r="O81" s="696" t="s">
        <v>64</v>
      </c>
      <c r="P81" s="696"/>
      <c r="Q81" s="696"/>
      <c r="R81" s="696"/>
      <c r="S81" s="696"/>
      <c r="T81" s="697"/>
      <c r="U81" s="216">
        <f>U9</f>
        <v>612</v>
      </c>
      <c r="V81" s="217">
        <f t="shared" ref="V81:AH81" si="8">V9</f>
        <v>792</v>
      </c>
      <c r="W81" s="216"/>
      <c r="X81" s="157">
        <f t="shared" si="8"/>
        <v>502</v>
      </c>
      <c r="Y81" s="157">
        <v>18</v>
      </c>
      <c r="Z81" s="217">
        <f t="shared" si="8"/>
        <v>520</v>
      </c>
      <c r="AA81" s="216">
        <v>14</v>
      </c>
      <c r="AB81" s="157">
        <f t="shared" si="8"/>
        <v>410</v>
      </c>
      <c r="AC81" s="157">
        <v>14</v>
      </c>
      <c r="AD81" s="217">
        <f t="shared" si="8"/>
        <v>414</v>
      </c>
      <c r="AE81" s="216">
        <v>14</v>
      </c>
      <c r="AF81" s="157">
        <f t="shared" si="8"/>
        <v>418</v>
      </c>
      <c r="AG81" s="157">
        <v>10</v>
      </c>
      <c r="AH81" s="217">
        <f t="shared" si="8"/>
        <v>294</v>
      </c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  <c r="BD81" s="65"/>
      <c r="BE81" s="65"/>
      <c r="BF81" s="65"/>
      <c r="BG81" s="65"/>
      <c r="BH81" s="65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65"/>
      <c r="BZ81" s="65"/>
      <c r="CA81" s="65"/>
      <c r="CB81" s="65"/>
      <c r="CC81" s="65"/>
      <c r="CD81" s="65"/>
      <c r="CE81" s="65"/>
      <c r="CF81" s="65"/>
      <c r="CG81" s="65"/>
      <c r="CH81" s="65"/>
      <c r="CI81" s="65"/>
      <c r="CJ81" s="65"/>
      <c r="CK81" s="65"/>
      <c r="CL81" s="65"/>
      <c r="CM81" s="65"/>
      <c r="CN81" s="65"/>
      <c r="CO81" s="65"/>
      <c r="CP81" s="65"/>
      <c r="CQ81" s="65"/>
      <c r="CR81" s="65"/>
      <c r="CS81" s="65"/>
      <c r="CT81" s="65"/>
      <c r="CU81" s="65"/>
      <c r="CV81" s="65"/>
      <c r="CW81" s="65"/>
      <c r="CX81" s="65"/>
      <c r="CY81" s="65"/>
      <c r="CZ81" s="65"/>
      <c r="DA81" s="65"/>
      <c r="DB81" s="65"/>
      <c r="DC81" s="65"/>
      <c r="DD81" s="65"/>
      <c r="DE81" s="65"/>
      <c r="DF81" s="65"/>
      <c r="DG81" s="65"/>
      <c r="DH81" s="65"/>
      <c r="DI81" s="65"/>
      <c r="DJ81" s="65"/>
      <c r="DK81" s="65"/>
      <c r="DL81" s="65"/>
      <c r="DM81" s="65"/>
      <c r="DN81" s="65"/>
      <c r="DO81" s="65"/>
      <c r="DP81" s="65"/>
      <c r="DQ81" s="65"/>
      <c r="DR81" s="65"/>
      <c r="DS81" s="65"/>
      <c r="DT81" s="65"/>
      <c r="DU81" s="65"/>
      <c r="DV81" s="65"/>
      <c r="DW81" s="65"/>
      <c r="DX81" s="65"/>
      <c r="DY81" s="65"/>
      <c r="DZ81" s="65"/>
      <c r="EA81" s="65"/>
      <c r="EB81" s="65"/>
      <c r="EC81" s="65"/>
      <c r="ED81" s="65"/>
      <c r="EE81" s="65"/>
      <c r="EF81" s="65"/>
      <c r="EG81" s="65"/>
      <c r="EH81" s="65"/>
      <c r="EI81" s="65"/>
      <c r="EJ81" s="65"/>
      <c r="EK81" s="65"/>
      <c r="EL81" s="65"/>
      <c r="EM81" s="65"/>
      <c r="EN81" s="65"/>
      <c r="EO81" s="65"/>
      <c r="EP81" s="65"/>
      <c r="EQ81" s="65"/>
      <c r="ER81" s="65"/>
      <c r="ES81" s="65"/>
      <c r="ET81" s="65"/>
      <c r="EU81" s="65"/>
      <c r="EV81" s="65"/>
      <c r="EW81" s="65"/>
      <c r="EX81" s="65"/>
      <c r="EY81" s="65"/>
      <c r="EZ81" s="65"/>
      <c r="FA81" s="65"/>
      <c r="FB81" s="65"/>
      <c r="FC81" s="65"/>
      <c r="FD81" s="65"/>
      <c r="FE81" s="65"/>
      <c r="FF81" s="65"/>
      <c r="FG81" s="65"/>
      <c r="FH81" s="65"/>
      <c r="FI81" s="65"/>
      <c r="FJ81" s="65"/>
      <c r="FK81" s="65"/>
      <c r="FL81" s="65"/>
      <c r="FM81" s="65"/>
      <c r="FN81" s="65"/>
      <c r="FO81" s="65"/>
      <c r="FP81" s="65"/>
      <c r="FQ81" s="65"/>
      <c r="FR81" s="65"/>
      <c r="FS81" s="65"/>
      <c r="FT81" s="65"/>
      <c r="FU81" s="65"/>
      <c r="FV81" s="65"/>
      <c r="FW81" s="65"/>
      <c r="FX81" s="65"/>
      <c r="FY81" s="65"/>
      <c r="FZ81" s="65"/>
      <c r="GA81" s="65"/>
      <c r="GB81" s="65"/>
    </row>
    <row r="82" spans="1:184" s="65" customFormat="1" ht="11.25" customHeight="1" x14ac:dyDescent="0.2">
      <c r="A82" s="658"/>
      <c r="B82" s="658"/>
      <c r="C82" s="658"/>
      <c r="D82" s="658"/>
      <c r="E82" s="658"/>
      <c r="F82" s="658"/>
      <c r="G82" s="658"/>
      <c r="H82" s="658"/>
      <c r="I82" s="658"/>
      <c r="J82" s="658"/>
      <c r="K82" s="658"/>
      <c r="L82" s="658"/>
      <c r="M82" s="658"/>
      <c r="N82" s="659"/>
      <c r="O82" s="652" t="s">
        <v>65</v>
      </c>
      <c r="P82" s="652"/>
      <c r="Q82" s="652"/>
      <c r="R82" s="652"/>
      <c r="S82" s="652"/>
      <c r="T82" s="653"/>
      <c r="U82" s="160"/>
      <c r="V82" s="213">
        <v>72</v>
      </c>
      <c r="W82" s="205"/>
      <c r="X82" s="517"/>
      <c r="Y82" s="517"/>
      <c r="Z82" s="527">
        <v>36</v>
      </c>
      <c r="AA82" s="66"/>
      <c r="AB82" s="154"/>
      <c r="AC82" s="154"/>
      <c r="AD82" s="527">
        <v>36</v>
      </c>
      <c r="AE82" s="66"/>
      <c r="AF82" s="154"/>
      <c r="AG82" s="154"/>
      <c r="AH82" s="527">
        <v>36</v>
      </c>
    </row>
    <row r="83" spans="1:184" s="65" customFormat="1" ht="12" x14ac:dyDescent="0.2">
      <c r="A83" s="658"/>
      <c r="B83" s="658"/>
      <c r="C83" s="658"/>
      <c r="D83" s="658"/>
      <c r="E83" s="658"/>
      <c r="F83" s="658"/>
      <c r="G83" s="658"/>
      <c r="H83" s="658"/>
      <c r="I83" s="658"/>
      <c r="J83" s="658"/>
      <c r="K83" s="658"/>
      <c r="L83" s="658"/>
      <c r="M83" s="658"/>
      <c r="N83" s="659"/>
      <c r="O83" s="652" t="s">
        <v>66</v>
      </c>
      <c r="P83" s="652"/>
      <c r="Q83" s="652"/>
      <c r="R83" s="652"/>
      <c r="S83" s="652"/>
      <c r="T83" s="653"/>
      <c r="U83" s="160"/>
      <c r="V83" s="206"/>
      <c r="W83" s="160"/>
      <c r="X83" s="161"/>
      <c r="Y83" s="161"/>
      <c r="Z83" s="206">
        <v>72</v>
      </c>
      <c r="AA83" s="160"/>
      <c r="AB83" s="161">
        <v>108</v>
      </c>
      <c r="AC83" s="161"/>
      <c r="AD83" s="206">
        <v>144</v>
      </c>
      <c r="AE83" s="160"/>
      <c r="AF83" s="161">
        <v>108</v>
      </c>
      <c r="AG83" s="161"/>
      <c r="AH83" s="206" t="s">
        <v>264</v>
      </c>
    </row>
    <row r="84" spans="1:184" s="65" customFormat="1" ht="22.5" customHeight="1" x14ac:dyDescent="0.2">
      <c r="A84" s="658"/>
      <c r="B84" s="658"/>
      <c r="C84" s="658"/>
      <c r="D84" s="658"/>
      <c r="E84" s="658"/>
      <c r="F84" s="658"/>
      <c r="G84" s="658"/>
      <c r="H84" s="658"/>
      <c r="I84" s="658"/>
      <c r="J84" s="658"/>
      <c r="K84" s="658"/>
      <c r="L84" s="658"/>
      <c r="M84" s="658"/>
      <c r="N84" s="659"/>
      <c r="O84" s="652" t="s">
        <v>189</v>
      </c>
      <c r="P84" s="652"/>
      <c r="Q84" s="652"/>
      <c r="R84" s="652"/>
      <c r="S84" s="652"/>
      <c r="T84" s="653"/>
      <c r="U84" s="160"/>
      <c r="V84" s="206"/>
      <c r="W84" s="160"/>
      <c r="X84" s="161"/>
      <c r="Y84" s="161"/>
      <c r="Z84" s="206">
        <v>108</v>
      </c>
      <c r="AA84" s="160"/>
      <c r="AB84" s="161"/>
      <c r="AC84" s="161"/>
      <c r="AD84" s="206">
        <v>216</v>
      </c>
      <c r="AE84" s="160"/>
      <c r="AF84" s="161"/>
      <c r="AG84" s="161"/>
      <c r="AH84" s="206">
        <v>252</v>
      </c>
    </row>
    <row r="85" spans="1:184" s="65" customFormat="1" ht="12" x14ac:dyDescent="0.2">
      <c r="A85" s="658"/>
      <c r="B85" s="658"/>
      <c r="C85" s="658"/>
      <c r="D85" s="658"/>
      <c r="E85" s="658"/>
      <c r="F85" s="658"/>
      <c r="G85" s="658"/>
      <c r="H85" s="658"/>
      <c r="I85" s="658"/>
      <c r="J85" s="658"/>
      <c r="K85" s="658"/>
      <c r="L85" s="658"/>
      <c r="M85" s="658"/>
      <c r="N85" s="659"/>
      <c r="O85" s="652" t="s">
        <v>67</v>
      </c>
      <c r="P85" s="652"/>
      <c r="Q85" s="652"/>
      <c r="R85" s="652"/>
      <c r="S85" s="652"/>
      <c r="T85" s="653"/>
      <c r="U85" s="160"/>
      <c r="V85" s="206">
        <v>4</v>
      </c>
      <c r="W85" s="160"/>
      <c r="X85" s="517" t="s">
        <v>264</v>
      </c>
      <c r="Y85" s="161"/>
      <c r="Z85" s="206">
        <v>2</v>
      </c>
      <c r="AA85" s="223"/>
      <c r="AB85" s="107" t="s">
        <v>264</v>
      </c>
      <c r="AC85" s="107"/>
      <c r="AD85" s="218">
        <v>3</v>
      </c>
      <c r="AE85" s="223"/>
      <c r="AF85" s="107"/>
      <c r="AG85" s="107"/>
      <c r="AH85" s="218">
        <v>2</v>
      </c>
    </row>
    <row r="86" spans="1:184" s="65" customFormat="1" ht="12" x14ac:dyDescent="0.2">
      <c r="A86" s="658"/>
      <c r="B86" s="658"/>
      <c r="C86" s="658"/>
      <c r="D86" s="658"/>
      <c r="E86" s="658"/>
      <c r="F86" s="658"/>
      <c r="G86" s="658"/>
      <c r="H86" s="658"/>
      <c r="I86" s="658"/>
      <c r="J86" s="658"/>
      <c r="K86" s="658"/>
      <c r="L86" s="658"/>
      <c r="M86" s="658"/>
      <c r="N86" s="659"/>
      <c r="O86" s="652" t="s">
        <v>191</v>
      </c>
      <c r="P86" s="652"/>
      <c r="Q86" s="652"/>
      <c r="R86" s="652"/>
      <c r="S86" s="652"/>
      <c r="T86" s="653"/>
      <c r="U86" s="160">
        <v>1</v>
      </c>
      <c r="V86" s="206">
        <v>8</v>
      </c>
      <c r="W86" s="160"/>
      <c r="X86" s="107">
        <v>3</v>
      </c>
      <c r="Y86" s="107"/>
      <c r="Z86" s="218">
        <v>7</v>
      </c>
      <c r="AA86" s="223"/>
      <c r="AB86" s="107">
        <v>1</v>
      </c>
      <c r="AC86" s="107"/>
      <c r="AD86" s="218">
        <v>7</v>
      </c>
      <c r="AE86" s="223"/>
      <c r="AF86" s="107">
        <v>3</v>
      </c>
      <c r="AG86" s="107"/>
      <c r="AH86" s="218">
        <v>7</v>
      </c>
    </row>
    <row r="87" spans="1:184" s="65" customFormat="1" ht="12" x14ac:dyDescent="0.2">
      <c r="A87" s="658"/>
      <c r="B87" s="658"/>
      <c r="C87" s="658"/>
      <c r="D87" s="658"/>
      <c r="E87" s="658"/>
      <c r="F87" s="658"/>
      <c r="G87" s="658"/>
      <c r="H87" s="658"/>
      <c r="I87" s="658"/>
      <c r="J87" s="658"/>
      <c r="K87" s="658"/>
      <c r="L87" s="658"/>
      <c r="M87" s="658"/>
      <c r="N87" s="659"/>
      <c r="O87" s="653" t="s">
        <v>236</v>
      </c>
      <c r="P87" s="654"/>
      <c r="Q87" s="654"/>
      <c r="R87" s="654"/>
      <c r="S87" s="654"/>
      <c r="T87" s="655"/>
      <c r="U87" s="211"/>
      <c r="V87" s="208" t="s">
        <v>259</v>
      </c>
      <c r="W87" s="211"/>
      <c r="X87" s="173"/>
      <c r="Y87" s="173"/>
      <c r="Z87" s="255"/>
      <c r="AA87" s="254"/>
      <c r="AB87" s="173"/>
      <c r="AC87" s="173"/>
      <c r="AD87" s="255">
        <v>1</v>
      </c>
      <c r="AE87" s="254"/>
      <c r="AF87" s="173"/>
      <c r="AG87" s="173"/>
      <c r="AH87" s="255">
        <v>1</v>
      </c>
    </row>
    <row r="88" spans="1:184" s="65" customFormat="1" ht="12.75" customHeight="1" thickBot="1" x14ac:dyDescent="0.25">
      <c r="A88" s="658"/>
      <c r="B88" s="658"/>
      <c r="C88" s="658"/>
      <c r="D88" s="658"/>
      <c r="E88" s="658"/>
      <c r="F88" s="658"/>
      <c r="G88" s="658"/>
      <c r="H88" s="658"/>
      <c r="I88" s="658"/>
      <c r="J88" s="658"/>
      <c r="K88" s="658"/>
      <c r="L88" s="658"/>
      <c r="M88" s="658"/>
      <c r="N88" s="659"/>
      <c r="O88" s="652" t="s">
        <v>76</v>
      </c>
      <c r="P88" s="652"/>
      <c r="Q88" s="652"/>
      <c r="R88" s="652"/>
      <c r="S88" s="652"/>
      <c r="T88" s="653"/>
      <c r="U88" s="219">
        <v>2</v>
      </c>
      <c r="V88" s="70"/>
      <c r="W88" s="219"/>
      <c r="X88" s="69">
        <v>6</v>
      </c>
      <c r="Y88" s="69"/>
      <c r="Z88" s="70">
        <v>1</v>
      </c>
      <c r="AA88" s="219"/>
      <c r="AB88" s="69">
        <v>4</v>
      </c>
      <c r="AC88" s="69"/>
      <c r="AD88" s="70" t="s">
        <v>264</v>
      </c>
      <c r="AE88" s="219"/>
      <c r="AF88" s="69">
        <v>5</v>
      </c>
      <c r="AG88" s="69"/>
      <c r="AH88" s="70"/>
    </row>
    <row r="89" spans="1:184" x14ac:dyDescent="0.2">
      <c r="A89" s="96"/>
      <c r="B89" s="97"/>
      <c r="H89" s="95"/>
      <c r="I89" s="96"/>
      <c r="J89" s="95"/>
      <c r="M89" s="95"/>
      <c r="N89" s="96"/>
      <c r="O89" s="96"/>
      <c r="P89" s="95"/>
      <c r="Q89" s="96"/>
      <c r="R89" s="96"/>
      <c r="S89" s="96"/>
      <c r="T89" s="96"/>
      <c r="U89" s="99"/>
      <c r="V89" s="99"/>
    </row>
    <row r="90" spans="1:184" x14ac:dyDescent="0.2">
      <c r="A90" s="96"/>
      <c r="B90" s="97"/>
      <c r="H90" s="95"/>
      <c r="I90" s="96"/>
      <c r="J90" s="95"/>
      <c r="M90" s="95"/>
      <c r="N90" s="96"/>
      <c r="O90" s="96"/>
      <c r="P90" s="95"/>
      <c r="Q90" s="96"/>
      <c r="R90" s="96"/>
      <c r="S90" s="96"/>
      <c r="T90" s="96"/>
      <c r="U90" s="99"/>
      <c r="V90" s="99"/>
    </row>
    <row r="91" spans="1:184" x14ac:dyDescent="0.2">
      <c r="A91" s="96"/>
      <c r="B91" s="97"/>
      <c r="H91" s="95"/>
      <c r="I91" s="96"/>
      <c r="J91" s="95"/>
      <c r="M91" s="95"/>
      <c r="N91" s="96"/>
      <c r="O91" s="96"/>
      <c r="P91" s="95"/>
      <c r="Q91" s="96"/>
      <c r="R91" s="96"/>
      <c r="S91" s="96"/>
      <c r="T91" s="96"/>
      <c r="U91" s="99"/>
      <c r="V91" s="99"/>
    </row>
    <row r="92" spans="1:184" x14ac:dyDescent="0.2">
      <c r="A92" s="96"/>
      <c r="B92" s="97"/>
      <c r="H92" s="95"/>
      <c r="I92" s="96"/>
      <c r="J92" s="95"/>
      <c r="M92" s="95"/>
      <c r="N92" s="96"/>
      <c r="O92" s="96"/>
      <c r="P92" s="95"/>
      <c r="Q92" s="96"/>
      <c r="R92" s="96"/>
      <c r="S92" s="96"/>
      <c r="T92" s="96"/>
      <c r="U92" s="99"/>
      <c r="V92" s="99"/>
    </row>
    <row r="93" spans="1:184" x14ac:dyDescent="0.2">
      <c r="A93" s="96"/>
      <c r="B93" s="97"/>
      <c r="H93" s="95"/>
      <c r="I93" s="96"/>
      <c r="J93" s="95"/>
      <c r="M93" s="95"/>
      <c r="N93" s="96"/>
      <c r="O93" s="96"/>
      <c r="P93" s="95"/>
      <c r="Q93" s="96"/>
      <c r="R93" s="96"/>
      <c r="S93" s="96"/>
      <c r="T93" s="96"/>
      <c r="U93" s="99"/>
      <c r="V93" s="99"/>
    </row>
    <row r="94" spans="1:184" x14ac:dyDescent="0.2">
      <c r="A94" s="96"/>
      <c r="B94" s="97"/>
      <c r="H94" s="95"/>
      <c r="I94" s="96"/>
      <c r="J94" s="95"/>
      <c r="M94" s="95"/>
      <c r="N94" s="96"/>
      <c r="O94" s="96"/>
      <c r="P94" s="95"/>
      <c r="Q94" s="96"/>
      <c r="R94" s="96"/>
      <c r="S94" s="96"/>
      <c r="T94" s="96"/>
      <c r="U94" s="99"/>
      <c r="V94" s="99"/>
    </row>
    <row r="95" spans="1:184" x14ac:dyDescent="0.2">
      <c r="A95" s="96"/>
      <c r="B95" s="97"/>
      <c r="H95" s="95"/>
      <c r="I95" s="96"/>
      <c r="J95" s="95"/>
      <c r="M95" s="95"/>
      <c r="N95" s="96"/>
      <c r="O95" s="96"/>
      <c r="P95" s="95"/>
      <c r="Q95" s="96"/>
      <c r="R95" s="96"/>
      <c r="S95" s="96"/>
      <c r="T95" s="96"/>
      <c r="U95" s="99"/>
      <c r="V95" s="99"/>
    </row>
    <row r="96" spans="1:184" x14ac:dyDescent="0.2">
      <c r="A96" s="96"/>
      <c r="B96" s="97"/>
      <c r="H96" s="95"/>
      <c r="I96" s="96"/>
      <c r="J96" s="95"/>
      <c r="M96" s="95"/>
      <c r="N96" s="96"/>
      <c r="O96" s="96"/>
      <c r="P96" s="95"/>
      <c r="Q96" s="96"/>
      <c r="R96" s="96"/>
      <c r="S96" s="96"/>
      <c r="T96" s="96"/>
      <c r="U96" s="99"/>
      <c r="V96" s="99"/>
    </row>
    <row r="97" spans="1:22" x14ac:dyDescent="0.2">
      <c r="A97" s="96"/>
      <c r="B97" s="97"/>
      <c r="H97" s="95"/>
      <c r="I97" s="96"/>
      <c r="J97" s="95"/>
      <c r="M97" s="95"/>
      <c r="N97" s="96"/>
      <c r="O97" s="96"/>
      <c r="P97" s="95"/>
      <c r="Q97" s="96"/>
      <c r="R97" s="96"/>
      <c r="S97" s="96"/>
      <c r="T97" s="96"/>
      <c r="U97" s="99"/>
      <c r="V97" s="99"/>
    </row>
    <row r="98" spans="1:22" x14ac:dyDescent="0.2">
      <c r="A98" s="96"/>
      <c r="B98" s="97"/>
      <c r="H98" s="95"/>
      <c r="I98" s="96"/>
      <c r="J98" s="95"/>
      <c r="M98" s="95"/>
      <c r="N98" s="96"/>
      <c r="O98" s="96"/>
      <c r="P98" s="95"/>
      <c r="Q98" s="96"/>
      <c r="R98" s="96"/>
      <c r="S98" s="96"/>
      <c r="T98" s="96"/>
      <c r="U98" s="99"/>
      <c r="V98" s="99"/>
    </row>
    <row r="99" spans="1:22" x14ac:dyDescent="0.2">
      <c r="A99" s="96"/>
      <c r="B99" s="97"/>
      <c r="H99" s="95"/>
      <c r="I99" s="96"/>
      <c r="J99" s="95"/>
      <c r="M99" s="95"/>
      <c r="N99" s="96"/>
      <c r="O99" s="96"/>
      <c r="P99" s="95"/>
      <c r="Q99" s="96"/>
      <c r="R99" s="96"/>
      <c r="S99" s="96"/>
      <c r="T99" s="96"/>
      <c r="U99" s="99"/>
      <c r="V99" s="99"/>
    </row>
    <row r="100" spans="1:22" x14ac:dyDescent="0.2">
      <c r="A100" s="96"/>
      <c r="B100" s="97"/>
      <c r="H100" s="95"/>
      <c r="I100" s="96"/>
      <c r="J100" s="95"/>
      <c r="M100" s="95"/>
      <c r="N100" s="96"/>
      <c r="O100" s="96"/>
      <c r="P100" s="95"/>
      <c r="Q100" s="96"/>
      <c r="R100" s="96"/>
      <c r="S100" s="96"/>
      <c r="T100" s="96"/>
      <c r="U100" s="99"/>
      <c r="V100" s="99"/>
    </row>
    <row r="101" spans="1:22" x14ac:dyDescent="0.2">
      <c r="A101" s="96"/>
      <c r="B101" s="97"/>
      <c r="H101" s="95"/>
      <c r="I101" s="96"/>
      <c r="J101" s="95"/>
      <c r="M101" s="95"/>
      <c r="N101" s="96"/>
      <c r="O101" s="96"/>
      <c r="P101" s="95"/>
      <c r="Q101" s="96"/>
      <c r="R101" s="96"/>
      <c r="S101" s="96"/>
      <c r="T101" s="96"/>
      <c r="U101" s="99"/>
      <c r="V101" s="99"/>
    </row>
    <row r="102" spans="1:22" x14ac:dyDescent="0.2">
      <c r="A102" s="96"/>
      <c r="B102" s="97"/>
      <c r="H102" s="95"/>
      <c r="I102" s="96"/>
      <c r="J102" s="95"/>
      <c r="M102" s="95"/>
      <c r="N102" s="96"/>
      <c r="O102" s="96"/>
      <c r="P102" s="95"/>
      <c r="Q102" s="96"/>
      <c r="R102" s="96"/>
      <c r="S102" s="96"/>
      <c r="T102" s="96"/>
      <c r="U102" s="99"/>
      <c r="V102" s="99"/>
    </row>
    <row r="103" spans="1:22" x14ac:dyDescent="0.2">
      <c r="A103" s="96"/>
      <c r="B103" s="97"/>
      <c r="H103" s="95"/>
      <c r="I103" s="96"/>
      <c r="J103" s="95"/>
      <c r="M103" s="95"/>
      <c r="N103" s="96"/>
      <c r="O103" s="96"/>
      <c r="P103" s="95"/>
      <c r="Q103" s="96"/>
      <c r="R103" s="96"/>
      <c r="S103" s="96"/>
      <c r="T103" s="96"/>
      <c r="U103" s="99"/>
      <c r="V103" s="99"/>
    </row>
    <row r="104" spans="1:22" x14ac:dyDescent="0.2">
      <c r="A104" s="96"/>
      <c r="B104" s="97"/>
      <c r="H104" s="95"/>
      <c r="I104" s="96"/>
      <c r="J104" s="95"/>
      <c r="M104" s="95"/>
      <c r="N104" s="96"/>
      <c r="O104" s="96"/>
      <c r="P104" s="95"/>
      <c r="Q104" s="96"/>
      <c r="R104" s="96"/>
      <c r="S104" s="96"/>
      <c r="T104" s="96"/>
      <c r="U104" s="99"/>
      <c r="V104" s="99"/>
    </row>
    <row r="105" spans="1:22" x14ac:dyDescent="0.2">
      <c r="A105" s="96"/>
      <c r="B105" s="97"/>
      <c r="H105" s="95"/>
      <c r="I105" s="96"/>
      <c r="J105" s="95"/>
      <c r="M105" s="95"/>
      <c r="N105" s="96"/>
      <c r="O105" s="96"/>
      <c r="P105" s="95"/>
      <c r="Q105" s="96"/>
      <c r="R105" s="96"/>
      <c r="S105" s="96"/>
      <c r="T105" s="96"/>
      <c r="U105" s="99"/>
      <c r="V105" s="99"/>
    </row>
    <row r="106" spans="1:22" x14ac:dyDescent="0.2">
      <c r="A106" s="96"/>
      <c r="B106" s="97"/>
      <c r="H106" s="95"/>
      <c r="I106" s="96"/>
      <c r="J106" s="95"/>
      <c r="M106" s="95"/>
      <c r="N106" s="96"/>
      <c r="O106" s="96"/>
      <c r="P106" s="95"/>
      <c r="Q106" s="96"/>
      <c r="R106" s="96"/>
      <c r="S106" s="96"/>
      <c r="T106" s="96"/>
      <c r="U106" s="99"/>
      <c r="V106" s="99"/>
    </row>
    <row r="107" spans="1:22" x14ac:dyDescent="0.2">
      <c r="A107" s="96"/>
      <c r="B107" s="97"/>
      <c r="H107" s="95"/>
      <c r="I107" s="96"/>
      <c r="J107" s="95"/>
      <c r="M107" s="95"/>
      <c r="N107" s="96"/>
      <c r="O107" s="96"/>
      <c r="P107" s="95"/>
      <c r="Q107" s="96"/>
      <c r="R107" s="96"/>
      <c r="S107" s="96"/>
      <c r="T107" s="96"/>
      <c r="U107" s="99"/>
      <c r="V107" s="99"/>
    </row>
    <row r="108" spans="1:22" x14ac:dyDescent="0.2">
      <c r="A108" s="96"/>
      <c r="B108" s="97"/>
      <c r="H108" s="95"/>
      <c r="I108" s="96"/>
      <c r="J108" s="95"/>
      <c r="M108" s="95"/>
      <c r="N108" s="96"/>
      <c r="O108" s="96"/>
      <c r="P108" s="95"/>
      <c r="Q108" s="96"/>
      <c r="R108" s="96"/>
      <c r="S108" s="96"/>
      <c r="T108" s="96"/>
      <c r="U108" s="99"/>
      <c r="V108" s="99"/>
    </row>
    <row r="109" spans="1:22" x14ac:dyDescent="0.2">
      <c r="A109" s="96"/>
      <c r="B109" s="97"/>
      <c r="H109" s="95"/>
      <c r="I109" s="96"/>
      <c r="J109" s="95"/>
      <c r="M109" s="95"/>
      <c r="N109" s="96"/>
      <c r="O109" s="96"/>
      <c r="P109" s="95"/>
      <c r="Q109" s="96"/>
      <c r="R109" s="96"/>
      <c r="S109" s="96"/>
      <c r="T109" s="96"/>
      <c r="U109" s="99"/>
      <c r="V109" s="99"/>
    </row>
    <row r="110" spans="1:22" x14ac:dyDescent="0.2">
      <c r="A110" s="96"/>
      <c r="B110" s="97"/>
      <c r="H110" s="95"/>
      <c r="I110" s="96"/>
      <c r="J110" s="95"/>
      <c r="M110" s="95"/>
      <c r="N110" s="96"/>
      <c r="O110" s="96"/>
      <c r="P110" s="95"/>
      <c r="Q110" s="96"/>
      <c r="R110" s="96"/>
      <c r="S110" s="96"/>
      <c r="T110" s="96"/>
      <c r="U110" s="99"/>
      <c r="V110" s="99"/>
    </row>
    <row r="111" spans="1:22" x14ac:dyDescent="0.2">
      <c r="A111" s="96"/>
      <c r="B111" s="97"/>
      <c r="H111" s="95"/>
      <c r="I111" s="96"/>
      <c r="J111" s="95"/>
      <c r="M111" s="95"/>
      <c r="N111" s="96"/>
      <c r="O111" s="96"/>
      <c r="P111" s="95"/>
      <c r="Q111" s="96"/>
      <c r="R111" s="96"/>
      <c r="S111" s="96"/>
      <c r="T111" s="96"/>
      <c r="U111" s="99"/>
      <c r="V111" s="99"/>
    </row>
    <row r="112" spans="1:22" x14ac:dyDescent="0.2">
      <c r="A112" s="96"/>
      <c r="B112" s="97"/>
      <c r="H112" s="95"/>
      <c r="I112" s="96"/>
      <c r="J112" s="95"/>
      <c r="M112" s="95"/>
      <c r="N112" s="96"/>
      <c r="O112" s="96"/>
      <c r="P112" s="95"/>
      <c r="Q112" s="96"/>
      <c r="R112" s="96"/>
      <c r="S112" s="96"/>
      <c r="T112" s="96"/>
      <c r="U112" s="99"/>
      <c r="V112" s="99"/>
    </row>
    <row r="113" spans="1:22" x14ac:dyDescent="0.2">
      <c r="A113" s="96"/>
      <c r="B113" s="97"/>
      <c r="H113" s="95"/>
      <c r="I113" s="96"/>
      <c r="J113" s="95"/>
      <c r="M113" s="95"/>
      <c r="N113" s="96"/>
      <c r="O113" s="96"/>
      <c r="P113" s="95"/>
      <c r="Q113" s="96"/>
      <c r="R113" s="96"/>
      <c r="S113" s="96"/>
      <c r="T113" s="96"/>
      <c r="U113" s="99"/>
      <c r="V113" s="99"/>
    </row>
    <row r="114" spans="1:22" x14ac:dyDescent="0.2">
      <c r="A114" s="96"/>
      <c r="B114" s="97"/>
      <c r="H114" s="95"/>
      <c r="I114" s="96"/>
      <c r="J114" s="95"/>
      <c r="M114" s="95"/>
      <c r="N114" s="96"/>
      <c r="O114" s="96"/>
      <c r="P114" s="95"/>
      <c r="Q114" s="96"/>
      <c r="R114" s="96"/>
      <c r="S114" s="96"/>
      <c r="T114" s="96"/>
      <c r="U114" s="99"/>
      <c r="V114" s="99"/>
    </row>
    <row r="115" spans="1:22" x14ac:dyDescent="0.2">
      <c r="A115" s="96"/>
      <c r="B115" s="97"/>
      <c r="H115" s="95"/>
      <c r="I115" s="96"/>
      <c r="J115" s="95"/>
      <c r="M115" s="95"/>
      <c r="N115" s="96"/>
      <c r="O115" s="96"/>
      <c r="P115" s="95"/>
      <c r="Q115" s="96"/>
      <c r="R115" s="96"/>
      <c r="S115" s="96"/>
      <c r="T115" s="96"/>
      <c r="U115" s="99"/>
      <c r="V115" s="99"/>
    </row>
    <row r="116" spans="1:22" x14ac:dyDescent="0.2">
      <c r="A116" s="96"/>
      <c r="B116" s="97"/>
      <c r="H116" s="95"/>
      <c r="I116" s="96"/>
      <c r="J116" s="95"/>
      <c r="M116" s="95"/>
      <c r="N116" s="96"/>
      <c r="O116" s="96"/>
      <c r="P116" s="95"/>
      <c r="Q116" s="96"/>
      <c r="R116" s="96"/>
      <c r="S116" s="96"/>
      <c r="T116" s="96"/>
      <c r="U116" s="99"/>
      <c r="V116" s="99"/>
    </row>
    <row r="117" spans="1:22" x14ac:dyDescent="0.2">
      <c r="A117" s="96"/>
      <c r="B117" s="97"/>
      <c r="H117" s="95"/>
      <c r="I117" s="96"/>
      <c r="J117" s="95"/>
      <c r="M117" s="95"/>
      <c r="N117" s="96"/>
      <c r="O117" s="96"/>
      <c r="P117" s="95"/>
      <c r="Q117" s="96"/>
      <c r="R117" s="96"/>
      <c r="S117" s="96"/>
      <c r="T117" s="96"/>
      <c r="U117" s="99"/>
      <c r="V117" s="99"/>
    </row>
    <row r="118" spans="1:22" x14ac:dyDescent="0.2">
      <c r="A118" s="96"/>
      <c r="B118" s="97"/>
      <c r="H118" s="95"/>
      <c r="I118" s="96"/>
      <c r="J118" s="95"/>
      <c r="M118" s="95"/>
      <c r="N118" s="96"/>
      <c r="O118" s="96"/>
      <c r="P118" s="95"/>
      <c r="Q118" s="96"/>
      <c r="R118" s="96"/>
      <c r="S118" s="96"/>
      <c r="T118" s="96"/>
      <c r="U118" s="99"/>
      <c r="V118" s="99"/>
    </row>
    <row r="119" spans="1:22" x14ac:dyDescent="0.2">
      <c r="A119" s="96"/>
      <c r="B119" s="97"/>
      <c r="H119" s="95"/>
      <c r="I119" s="96"/>
      <c r="J119" s="95"/>
      <c r="M119" s="95"/>
      <c r="N119" s="96"/>
      <c r="O119" s="96"/>
      <c r="P119" s="95"/>
      <c r="Q119" s="96"/>
      <c r="R119" s="96"/>
      <c r="S119" s="96"/>
      <c r="T119" s="96"/>
      <c r="U119" s="99"/>
      <c r="V119" s="99"/>
    </row>
    <row r="120" spans="1:22" x14ac:dyDescent="0.2">
      <c r="A120" s="96"/>
      <c r="B120" s="97"/>
      <c r="H120" s="95"/>
      <c r="I120" s="96"/>
      <c r="J120" s="95"/>
      <c r="M120" s="95"/>
      <c r="N120" s="96"/>
      <c r="O120" s="96"/>
      <c r="P120" s="95"/>
      <c r="Q120" s="96"/>
      <c r="R120" s="96"/>
      <c r="S120" s="96"/>
      <c r="T120" s="96"/>
      <c r="U120" s="99"/>
      <c r="V120" s="99"/>
    </row>
    <row r="121" spans="1:22" x14ac:dyDescent="0.2">
      <c r="A121" s="96"/>
      <c r="B121" s="97"/>
      <c r="H121" s="95"/>
      <c r="I121" s="96"/>
      <c r="J121" s="95"/>
      <c r="M121" s="95"/>
      <c r="N121" s="96"/>
      <c r="O121" s="96"/>
      <c r="P121" s="95"/>
      <c r="Q121" s="96"/>
      <c r="R121" s="96"/>
      <c r="S121" s="96"/>
      <c r="T121" s="96"/>
      <c r="U121" s="99"/>
      <c r="V121" s="99"/>
    </row>
    <row r="122" spans="1:22" x14ac:dyDescent="0.2">
      <c r="A122" s="96"/>
      <c r="B122" s="97"/>
      <c r="H122" s="95"/>
      <c r="I122" s="96"/>
      <c r="J122" s="95"/>
      <c r="M122" s="95"/>
      <c r="N122" s="96"/>
      <c r="O122" s="96"/>
      <c r="P122" s="95"/>
      <c r="Q122" s="96"/>
      <c r="R122" s="96"/>
      <c r="S122" s="96"/>
      <c r="T122" s="96"/>
      <c r="U122" s="99"/>
      <c r="V122" s="99"/>
    </row>
    <row r="123" spans="1:22" x14ac:dyDescent="0.2">
      <c r="A123" s="96"/>
      <c r="B123" s="97"/>
      <c r="H123" s="95"/>
      <c r="I123" s="96"/>
      <c r="J123" s="95"/>
      <c r="M123" s="95"/>
      <c r="N123" s="96"/>
      <c r="O123" s="96"/>
      <c r="P123" s="95"/>
      <c r="Q123" s="96"/>
      <c r="R123" s="96"/>
      <c r="S123" s="96"/>
      <c r="T123" s="96"/>
      <c r="U123" s="99"/>
      <c r="V123" s="99"/>
    </row>
    <row r="124" spans="1:22" x14ac:dyDescent="0.2">
      <c r="A124" s="96"/>
      <c r="B124" s="97"/>
      <c r="H124" s="95"/>
      <c r="I124" s="96"/>
      <c r="J124" s="95"/>
      <c r="M124" s="95"/>
      <c r="N124" s="96"/>
      <c r="O124" s="96"/>
      <c r="P124" s="95"/>
      <c r="Q124" s="96"/>
      <c r="R124" s="96"/>
      <c r="S124" s="96"/>
      <c r="T124" s="96"/>
      <c r="U124" s="99"/>
      <c r="V124" s="99"/>
    </row>
    <row r="125" spans="1:22" x14ac:dyDescent="0.2">
      <c r="A125" s="96"/>
      <c r="B125" s="97"/>
      <c r="H125" s="95"/>
      <c r="I125" s="96"/>
      <c r="J125" s="95"/>
      <c r="M125" s="95"/>
      <c r="N125" s="96"/>
      <c r="O125" s="96"/>
      <c r="P125" s="95"/>
      <c r="Q125" s="96"/>
      <c r="R125" s="96"/>
      <c r="S125" s="96"/>
      <c r="T125" s="96"/>
      <c r="U125" s="99"/>
      <c r="V125" s="99"/>
    </row>
    <row r="126" spans="1:22" x14ac:dyDescent="0.2">
      <c r="A126" s="96"/>
      <c r="B126" s="97"/>
      <c r="H126" s="95"/>
      <c r="I126" s="96"/>
      <c r="J126" s="95"/>
      <c r="M126" s="95"/>
      <c r="N126" s="96"/>
      <c r="O126" s="96"/>
      <c r="P126" s="95"/>
      <c r="Q126" s="96"/>
      <c r="R126" s="96"/>
      <c r="S126" s="96"/>
      <c r="T126" s="96"/>
      <c r="U126" s="99"/>
      <c r="V126" s="99"/>
    </row>
    <row r="127" spans="1:22" x14ac:dyDescent="0.2">
      <c r="A127" s="96"/>
      <c r="B127" s="97"/>
      <c r="H127" s="95"/>
      <c r="I127" s="96"/>
      <c r="J127" s="95"/>
      <c r="M127" s="95"/>
      <c r="N127" s="96"/>
      <c r="O127" s="96"/>
      <c r="P127" s="95"/>
      <c r="Q127" s="96"/>
      <c r="R127" s="96"/>
      <c r="S127" s="96"/>
      <c r="T127" s="96"/>
      <c r="U127" s="99"/>
      <c r="V127" s="99"/>
    </row>
    <row r="128" spans="1:22" x14ac:dyDescent="0.2">
      <c r="A128" s="96"/>
      <c r="B128" s="97"/>
      <c r="H128" s="95"/>
      <c r="I128" s="96"/>
      <c r="J128" s="95"/>
      <c r="M128" s="95"/>
      <c r="N128" s="96"/>
      <c r="O128" s="96"/>
      <c r="P128" s="95"/>
      <c r="Q128" s="96"/>
      <c r="R128" s="96"/>
      <c r="S128" s="96"/>
      <c r="T128" s="96"/>
      <c r="U128" s="99"/>
      <c r="V128" s="99"/>
    </row>
    <row r="129" spans="1:22" x14ac:dyDescent="0.2">
      <c r="A129" s="96"/>
      <c r="B129" s="97"/>
      <c r="H129" s="95"/>
      <c r="I129" s="96"/>
      <c r="J129" s="95"/>
      <c r="M129" s="95"/>
      <c r="N129" s="96"/>
      <c r="O129" s="96"/>
      <c r="P129" s="95"/>
      <c r="Q129" s="96"/>
      <c r="R129" s="96"/>
      <c r="S129" s="96"/>
      <c r="T129" s="96"/>
      <c r="U129" s="99"/>
      <c r="V129" s="99"/>
    </row>
    <row r="130" spans="1:22" x14ac:dyDescent="0.2">
      <c r="A130" s="96"/>
      <c r="B130" s="97"/>
      <c r="H130" s="95"/>
      <c r="I130" s="96"/>
      <c r="J130" s="95"/>
      <c r="M130" s="95"/>
      <c r="N130" s="96"/>
      <c r="O130" s="96"/>
      <c r="P130" s="95"/>
      <c r="Q130" s="96"/>
      <c r="R130" s="96"/>
      <c r="S130" s="96"/>
      <c r="T130" s="96"/>
      <c r="U130" s="99"/>
      <c r="V130" s="99"/>
    </row>
    <row r="131" spans="1:22" x14ac:dyDescent="0.2">
      <c r="A131" s="96"/>
      <c r="B131" s="97"/>
      <c r="H131" s="95"/>
      <c r="I131" s="96"/>
      <c r="J131" s="95"/>
      <c r="M131" s="95"/>
      <c r="N131" s="96"/>
      <c r="O131" s="96"/>
      <c r="P131" s="95"/>
      <c r="Q131" s="96"/>
      <c r="R131" s="96"/>
      <c r="S131" s="96"/>
      <c r="T131" s="96"/>
      <c r="U131" s="99"/>
      <c r="V131" s="99"/>
    </row>
    <row r="132" spans="1:22" x14ac:dyDescent="0.2">
      <c r="A132" s="96"/>
      <c r="B132" s="97"/>
      <c r="H132" s="95"/>
      <c r="I132" s="96"/>
      <c r="J132" s="95"/>
      <c r="M132" s="95"/>
      <c r="N132" s="96"/>
      <c r="O132" s="96"/>
      <c r="P132" s="95"/>
      <c r="Q132" s="96"/>
      <c r="R132" s="96"/>
      <c r="S132" s="96"/>
      <c r="T132" s="96"/>
      <c r="U132" s="99"/>
      <c r="V132" s="99"/>
    </row>
    <row r="133" spans="1:22" x14ac:dyDescent="0.2">
      <c r="A133" s="96"/>
      <c r="B133" s="97"/>
      <c r="H133" s="95"/>
      <c r="I133" s="96"/>
      <c r="J133" s="95"/>
      <c r="M133" s="95"/>
      <c r="N133" s="96"/>
      <c r="O133" s="96"/>
      <c r="P133" s="95"/>
      <c r="Q133" s="96"/>
      <c r="R133" s="96"/>
      <c r="S133" s="96"/>
      <c r="T133" s="96"/>
      <c r="U133" s="99"/>
      <c r="V133" s="99"/>
    </row>
    <row r="134" spans="1:22" x14ac:dyDescent="0.2">
      <c r="A134" s="96"/>
      <c r="B134" s="97"/>
      <c r="H134" s="95"/>
      <c r="I134" s="96"/>
      <c r="J134" s="95"/>
      <c r="M134" s="95"/>
      <c r="N134" s="96"/>
      <c r="O134" s="96"/>
      <c r="P134" s="95"/>
      <c r="Q134" s="96"/>
      <c r="R134" s="96"/>
      <c r="S134" s="96"/>
      <c r="T134" s="96"/>
      <c r="U134" s="99"/>
      <c r="V134" s="99"/>
    </row>
    <row r="135" spans="1:22" x14ac:dyDescent="0.2">
      <c r="A135" s="96"/>
      <c r="B135" s="97"/>
      <c r="H135" s="95"/>
      <c r="I135" s="96"/>
      <c r="J135" s="95"/>
      <c r="M135" s="95"/>
      <c r="N135" s="96"/>
      <c r="O135" s="96"/>
      <c r="P135" s="95"/>
      <c r="Q135" s="96"/>
      <c r="R135" s="96"/>
      <c r="S135" s="96"/>
      <c r="T135" s="96"/>
      <c r="U135" s="99"/>
      <c r="V135" s="99"/>
    </row>
    <row r="136" spans="1:22" x14ac:dyDescent="0.2">
      <c r="A136" s="96"/>
      <c r="B136" s="97"/>
      <c r="H136" s="95"/>
      <c r="I136" s="96"/>
      <c r="J136" s="95"/>
      <c r="M136" s="95"/>
      <c r="N136" s="96"/>
      <c r="O136" s="96"/>
      <c r="P136" s="95"/>
      <c r="Q136" s="96"/>
      <c r="R136" s="96"/>
      <c r="S136" s="96"/>
      <c r="T136" s="96"/>
      <c r="U136" s="99"/>
      <c r="V136" s="99"/>
    </row>
    <row r="137" spans="1:22" x14ac:dyDescent="0.2">
      <c r="A137" s="96"/>
      <c r="B137" s="97"/>
      <c r="H137" s="95"/>
      <c r="I137" s="96"/>
      <c r="J137" s="95"/>
      <c r="M137" s="95"/>
      <c r="N137" s="96"/>
      <c r="O137" s="96"/>
      <c r="P137" s="95"/>
      <c r="Q137" s="96"/>
      <c r="R137" s="96"/>
      <c r="S137" s="96"/>
      <c r="T137" s="96"/>
      <c r="U137" s="99"/>
      <c r="V137" s="99"/>
    </row>
    <row r="138" spans="1:22" x14ac:dyDescent="0.2">
      <c r="A138" s="96"/>
      <c r="B138" s="97"/>
      <c r="H138" s="95"/>
      <c r="I138" s="96"/>
      <c r="J138" s="95"/>
      <c r="M138" s="95"/>
      <c r="N138" s="96"/>
      <c r="O138" s="96"/>
      <c r="P138" s="95"/>
      <c r="Q138" s="96"/>
      <c r="R138" s="96"/>
      <c r="S138" s="96"/>
      <c r="T138" s="96"/>
      <c r="U138" s="99"/>
      <c r="V138" s="99"/>
    </row>
    <row r="139" spans="1:22" x14ac:dyDescent="0.2">
      <c r="A139" s="96"/>
      <c r="B139" s="97"/>
      <c r="H139" s="95"/>
      <c r="I139" s="96"/>
      <c r="J139" s="95"/>
      <c r="M139" s="95"/>
      <c r="N139" s="96"/>
      <c r="O139" s="96"/>
      <c r="P139" s="95"/>
      <c r="Q139" s="96"/>
      <c r="R139" s="96"/>
      <c r="S139" s="96"/>
      <c r="T139" s="96"/>
      <c r="U139" s="99"/>
      <c r="V139" s="99"/>
    </row>
    <row r="140" spans="1:22" x14ac:dyDescent="0.2">
      <c r="A140" s="96"/>
      <c r="B140" s="97"/>
      <c r="H140" s="95"/>
      <c r="I140" s="96"/>
      <c r="J140" s="95"/>
      <c r="M140" s="95"/>
      <c r="N140" s="96"/>
      <c r="O140" s="96"/>
      <c r="P140" s="95"/>
      <c r="Q140" s="96"/>
      <c r="R140" s="96"/>
      <c r="S140" s="96"/>
      <c r="T140" s="96"/>
      <c r="U140" s="99"/>
      <c r="V140" s="99"/>
    </row>
    <row r="141" spans="1:22" x14ac:dyDescent="0.2">
      <c r="A141" s="96"/>
      <c r="B141" s="97"/>
      <c r="H141" s="95"/>
      <c r="I141" s="96"/>
      <c r="J141" s="95"/>
      <c r="M141" s="95"/>
      <c r="N141" s="96"/>
      <c r="O141" s="96"/>
      <c r="P141" s="95"/>
      <c r="Q141" s="96"/>
      <c r="R141" s="96"/>
      <c r="S141" s="96"/>
      <c r="T141" s="96"/>
      <c r="U141" s="99"/>
      <c r="V141" s="99"/>
    </row>
    <row r="142" spans="1:22" x14ac:dyDescent="0.2">
      <c r="A142" s="96"/>
      <c r="B142" s="97"/>
      <c r="H142" s="95"/>
      <c r="I142" s="96"/>
      <c r="J142" s="95"/>
      <c r="M142" s="95"/>
      <c r="N142" s="96"/>
      <c r="O142" s="96"/>
      <c r="P142" s="95"/>
      <c r="Q142" s="96"/>
      <c r="R142" s="96"/>
      <c r="S142" s="96"/>
      <c r="T142" s="96"/>
      <c r="U142" s="99"/>
      <c r="V142" s="99"/>
    </row>
    <row r="143" spans="1:22" x14ac:dyDescent="0.2">
      <c r="A143" s="96"/>
      <c r="B143" s="97"/>
      <c r="H143" s="95"/>
      <c r="I143" s="96"/>
      <c r="J143" s="95"/>
      <c r="M143" s="95"/>
      <c r="N143" s="96"/>
      <c r="O143" s="96"/>
      <c r="P143" s="95"/>
      <c r="Q143" s="96"/>
      <c r="R143" s="96"/>
      <c r="S143" s="96"/>
      <c r="T143" s="96"/>
      <c r="U143" s="99"/>
      <c r="V143" s="99"/>
    </row>
    <row r="144" spans="1:22" x14ac:dyDescent="0.2">
      <c r="A144" s="96"/>
      <c r="B144" s="97"/>
      <c r="H144" s="95"/>
      <c r="I144" s="96"/>
      <c r="J144" s="95"/>
      <c r="M144" s="95"/>
      <c r="N144" s="96"/>
      <c r="O144" s="96"/>
      <c r="P144" s="95"/>
      <c r="Q144" s="96"/>
      <c r="R144" s="96"/>
      <c r="S144" s="96"/>
      <c r="T144" s="96"/>
      <c r="U144" s="99"/>
      <c r="V144" s="99"/>
    </row>
    <row r="145" spans="1:22" x14ac:dyDescent="0.2">
      <c r="A145" s="96"/>
      <c r="B145" s="97"/>
      <c r="H145" s="95"/>
      <c r="I145" s="96"/>
      <c r="J145" s="95"/>
      <c r="M145" s="95"/>
      <c r="N145" s="96"/>
      <c r="O145" s="96"/>
      <c r="P145" s="95"/>
      <c r="Q145" s="96"/>
      <c r="R145" s="96"/>
      <c r="S145" s="96"/>
      <c r="T145" s="96"/>
      <c r="U145" s="99"/>
      <c r="V145" s="99"/>
    </row>
    <row r="146" spans="1:22" x14ac:dyDescent="0.2">
      <c r="A146" s="96"/>
      <c r="B146" s="97"/>
      <c r="H146" s="95"/>
      <c r="I146" s="96"/>
      <c r="J146" s="95"/>
      <c r="M146" s="95"/>
      <c r="N146" s="96"/>
      <c r="O146" s="96"/>
      <c r="P146" s="95"/>
      <c r="Q146" s="96"/>
      <c r="R146" s="96"/>
      <c r="S146" s="96"/>
      <c r="T146" s="96"/>
      <c r="U146" s="99"/>
      <c r="V146" s="99"/>
    </row>
    <row r="147" spans="1:22" x14ac:dyDescent="0.2">
      <c r="A147" s="96"/>
      <c r="B147" s="97"/>
      <c r="H147" s="95"/>
      <c r="I147" s="96"/>
      <c r="J147" s="95"/>
      <c r="M147" s="95"/>
      <c r="N147" s="96"/>
      <c r="O147" s="96"/>
      <c r="P147" s="95"/>
      <c r="Q147" s="96"/>
      <c r="R147" s="96"/>
      <c r="S147" s="96"/>
      <c r="T147" s="96"/>
      <c r="U147" s="99"/>
      <c r="V147" s="99"/>
    </row>
    <row r="148" spans="1:22" x14ac:dyDescent="0.2">
      <c r="A148" s="96"/>
      <c r="B148" s="97"/>
      <c r="H148" s="95"/>
      <c r="I148" s="96"/>
      <c r="J148" s="95"/>
      <c r="M148" s="95"/>
      <c r="N148" s="96"/>
      <c r="O148" s="96"/>
      <c r="P148" s="95"/>
      <c r="Q148" s="96"/>
      <c r="R148" s="96"/>
      <c r="S148" s="96"/>
      <c r="T148" s="96"/>
      <c r="U148" s="99"/>
      <c r="V148" s="99"/>
    </row>
    <row r="149" spans="1:22" x14ac:dyDescent="0.2">
      <c r="A149" s="96"/>
      <c r="B149" s="97"/>
      <c r="H149" s="95"/>
      <c r="I149" s="96"/>
      <c r="J149" s="95"/>
      <c r="M149" s="95"/>
      <c r="N149" s="96"/>
      <c r="O149" s="96"/>
      <c r="P149" s="95"/>
      <c r="Q149" s="96"/>
      <c r="R149" s="96"/>
      <c r="S149" s="96"/>
      <c r="T149" s="96"/>
      <c r="U149" s="99"/>
      <c r="V149" s="99"/>
    </row>
    <row r="150" spans="1:22" x14ac:dyDescent="0.2">
      <c r="A150" s="96"/>
      <c r="B150" s="97"/>
      <c r="H150" s="95"/>
      <c r="I150" s="96"/>
      <c r="J150" s="95"/>
      <c r="M150" s="95"/>
      <c r="N150" s="96"/>
      <c r="O150" s="96"/>
      <c r="P150" s="95"/>
      <c r="Q150" s="96"/>
      <c r="R150" s="96"/>
      <c r="S150" s="96"/>
      <c r="T150" s="96"/>
      <c r="U150" s="99"/>
      <c r="V150" s="99"/>
    </row>
    <row r="151" spans="1:22" x14ac:dyDescent="0.2">
      <c r="A151" s="96"/>
      <c r="B151" s="97"/>
      <c r="H151" s="95"/>
      <c r="I151" s="96"/>
      <c r="J151" s="95"/>
      <c r="M151" s="95"/>
      <c r="N151" s="96"/>
      <c r="O151" s="96"/>
      <c r="P151" s="95"/>
      <c r="Q151" s="96"/>
      <c r="R151" s="96"/>
      <c r="S151" s="96"/>
      <c r="T151" s="96"/>
      <c r="U151" s="99"/>
      <c r="V151" s="99"/>
    </row>
    <row r="152" spans="1:22" x14ac:dyDescent="0.2">
      <c r="A152" s="96"/>
      <c r="B152" s="97"/>
      <c r="H152" s="95"/>
      <c r="I152" s="96"/>
      <c r="J152" s="95"/>
      <c r="M152" s="95"/>
      <c r="N152" s="96"/>
      <c r="O152" s="96"/>
      <c r="P152" s="95"/>
      <c r="Q152" s="96"/>
      <c r="R152" s="96"/>
      <c r="S152" s="96"/>
      <c r="T152" s="96"/>
      <c r="U152" s="99"/>
      <c r="V152" s="99"/>
    </row>
    <row r="153" spans="1:22" x14ac:dyDescent="0.2">
      <c r="A153" s="96"/>
      <c r="B153" s="97"/>
      <c r="H153" s="95"/>
      <c r="I153" s="96"/>
      <c r="J153" s="95"/>
      <c r="M153" s="95"/>
      <c r="N153" s="96"/>
      <c r="O153" s="96"/>
      <c r="P153" s="95"/>
      <c r="Q153" s="96"/>
      <c r="R153" s="96"/>
      <c r="S153" s="96"/>
      <c r="T153" s="96"/>
      <c r="U153" s="99"/>
      <c r="V153" s="99"/>
    </row>
    <row r="154" spans="1:22" x14ac:dyDescent="0.2">
      <c r="A154" s="96"/>
      <c r="B154" s="97"/>
      <c r="H154" s="95"/>
      <c r="I154" s="96"/>
      <c r="J154" s="95"/>
      <c r="M154" s="95"/>
      <c r="N154" s="96"/>
      <c r="O154" s="96"/>
      <c r="P154" s="95"/>
      <c r="Q154" s="96"/>
      <c r="R154" s="96"/>
      <c r="S154" s="96"/>
      <c r="T154" s="96"/>
      <c r="U154" s="99"/>
      <c r="V154" s="99"/>
    </row>
    <row r="155" spans="1:22" x14ac:dyDescent="0.2">
      <c r="A155" s="96"/>
      <c r="B155" s="97"/>
      <c r="H155" s="95"/>
      <c r="I155" s="96"/>
      <c r="J155" s="95"/>
      <c r="M155" s="95"/>
      <c r="N155" s="96"/>
      <c r="O155" s="96"/>
      <c r="P155" s="95"/>
      <c r="Q155" s="96"/>
      <c r="R155" s="96"/>
      <c r="S155" s="96"/>
      <c r="T155" s="96"/>
      <c r="U155" s="99"/>
      <c r="V155" s="99"/>
    </row>
    <row r="156" spans="1:22" x14ac:dyDescent="0.2">
      <c r="A156" s="96"/>
      <c r="B156" s="97"/>
      <c r="H156" s="95"/>
      <c r="I156" s="96"/>
      <c r="J156" s="95"/>
      <c r="M156" s="95"/>
      <c r="N156" s="96"/>
      <c r="O156" s="96"/>
      <c r="P156" s="95"/>
      <c r="Q156" s="96"/>
      <c r="R156" s="96"/>
      <c r="S156" s="96"/>
      <c r="T156" s="96"/>
      <c r="U156" s="99"/>
      <c r="V156" s="99"/>
    </row>
    <row r="157" spans="1:22" x14ac:dyDescent="0.2">
      <c r="A157" s="96"/>
      <c r="B157" s="97"/>
      <c r="H157" s="95"/>
      <c r="I157" s="96"/>
      <c r="J157" s="95"/>
      <c r="M157" s="95"/>
      <c r="N157" s="96"/>
      <c r="O157" s="96"/>
      <c r="P157" s="95"/>
      <c r="Q157" s="96"/>
      <c r="R157" s="96"/>
      <c r="S157" s="96"/>
      <c r="T157" s="96"/>
      <c r="U157" s="99"/>
      <c r="V157" s="99"/>
    </row>
    <row r="158" spans="1:22" x14ac:dyDescent="0.2">
      <c r="A158" s="96"/>
      <c r="B158" s="97"/>
      <c r="H158" s="95"/>
      <c r="I158" s="96"/>
      <c r="J158" s="95"/>
      <c r="M158" s="95"/>
      <c r="N158" s="96"/>
      <c r="O158" s="96"/>
      <c r="P158" s="95"/>
      <c r="Q158" s="96"/>
      <c r="R158" s="96"/>
      <c r="S158" s="96"/>
      <c r="T158" s="96"/>
      <c r="U158" s="99"/>
      <c r="V158" s="99"/>
    </row>
    <row r="159" spans="1:22" x14ac:dyDescent="0.2">
      <c r="A159" s="96"/>
      <c r="B159" s="97"/>
      <c r="H159" s="95"/>
      <c r="I159" s="96"/>
      <c r="J159" s="95"/>
      <c r="M159" s="95"/>
      <c r="N159" s="96"/>
      <c r="O159" s="96"/>
      <c r="P159" s="95"/>
      <c r="Q159" s="96"/>
      <c r="R159" s="96"/>
      <c r="S159" s="96"/>
      <c r="T159" s="96"/>
      <c r="U159" s="99"/>
      <c r="V159" s="99"/>
    </row>
    <row r="160" spans="1:22" x14ac:dyDescent="0.2">
      <c r="A160" s="96"/>
      <c r="B160" s="97"/>
      <c r="H160" s="95"/>
      <c r="I160" s="96"/>
      <c r="J160" s="95"/>
      <c r="M160" s="95"/>
      <c r="N160" s="96"/>
      <c r="O160" s="96"/>
      <c r="P160" s="95"/>
      <c r="Q160" s="96"/>
      <c r="R160" s="96"/>
      <c r="S160" s="96"/>
      <c r="T160" s="96"/>
      <c r="U160" s="99"/>
      <c r="V160" s="99"/>
    </row>
    <row r="161" spans="1:22" x14ac:dyDescent="0.2">
      <c r="A161" s="96"/>
      <c r="B161" s="97"/>
      <c r="H161" s="95"/>
      <c r="I161" s="96"/>
      <c r="J161" s="95"/>
      <c r="M161" s="95"/>
      <c r="N161" s="96"/>
      <c r="O161" s="96"/>
      <c r="P161" s="95"/>
      <c r="Q161" s="96"/>
      <c r="R161" s="96"/>
      <c r="S161" s="96"/>
      <c r="T161" s="96"/>
      <c r="U161" s="99"/>
      <c r="V161" s="99"/>
    </row>
    <row r="162" spans="1:22" x14ac:dyDescent="0.2">
      <c r="A162" s="96"/>
      <c r="B162" s="97"/>
      <c r="H162" s="95"/>
      <c r="I162" s="96"/>
      <c r="J162" s="95"/>
      <c r="M162" s="95"/>
      <c r="N162" s="96"/>
      <c r="O162" s="96"/>
      <c r="P162" s="95"/>
      <c r="Q162" s="96"/>
      <c r="R162" s="96"/>
      <c r="S162" s="96"/>
      <c r="T162" s="96"/>
      <c r="U162" s="99"/>
      <c r="V162" s="99"/>
    </row>
    <row r="163" spans="1:22" x14ac:dyDescent="0.2">
      <c r="A163" s="96"/>
      <c r="B163" s="97"/>
      <c r="H163" s="95"/>
      <c r="I163" s="96"/>
      <c r="J163" s="95"/>
      <c r="M163" s="95"/>
      <c r="N163" s="96"/>
      <c r="O163" s="96"/>
      <c r="P163" s="95"/>
      <c r="Q163" s="96"/>
      <c r="R163" s="96"/>
      <c r="S163" s="96"/>
      <c r="T163" s="96"/>
      <c r="U163" s="99"/>
      <c r="V163" s="99"/>
    </row>
    <row r="164" spans="1:22" x14ac:dyDescent="0.2">
      <c r="A164" s="96"/>
      <c r="B164" s="97"/>
      <c r="H164" s="95"/>
      <c r="I164" s="96"/>
      <c r="J164" s="95"/>
      <c r="M164" s="95"/>
      <c r="N164" s="96"/>
      <c r="O164" s="96"/>
      <c r="P164" s="95"/>
      <c r="Q164" s="96"/>
      <c r="R164" s="96"/>
      <c r="S164" s="96"/>
      <c r="T164" s="96"/>
      <c r="U164" s="99"/>
      <c r="V164" s="99"/>
    </row>
    <row r="165" spans="1:22" x14ac:dyDescent="0.2">
      <c r="A165" s="96"/>
      <c r="B165" s="97"/>
      <c r="H165" s="95"/>
      <c r="I165" s="96"/>
      <c r="J165" s="95"/>
      <c r="M165" s="95"/>
      <c r="N165" s="96"/>
      <c r="O165" s="96"/>
      <c r="P165" s="95"/>
      <c r="Q165" s="96"/>
      <c r="R165" s="96"/>
      <c r="S165" s="96"/>
      <c r="T165" s="96"/>
      <c r="U165" s="99"/>
      <c r="V165" s="99"/>
    </row>
    <row r="166" spans="1:22" x14ac:dyDescent="0.2">
      <c r="A166" s="96"/>
      <c r="B166" s="97"/>
      <c r="H166" s="95"/>
      <c r="I166" s="96"/>
      <c r="J166" s="95"/>
      <c r="M166" s="95"/>
      <c r="N166" s="96"/>
      <c r="O166" s="96"/>
      <c r="P166" s="95"/>
      <c r="Q166" s="96"/>
      <c r="R166" s="96"/>
      <c r="S166" s="96"/>
      <c r="T166" s="96"/>
      <c r="U166" s="99"/>
      <c r="V166" s="99"/>
    </row>
    <row r="167" spans="1:22" x14ac:dyDescent="0.2">
      <c r="A167" s="96"/>
      <c r="B167" s="97"/>
      <c r="H167" s="95"/>
      <c r="I167" s="96"/>
      <c r="J167" s="95"/>
      <c r="M167" s="95"/>
      <c r="N167" s="96"/>
      <c r="O167" s="96"/>
      <c r="P167" s="95"/>
      <c r="Q167" s="96"/>
      <c r="R167" s="96"/>
      <c r="S167" s="96"/>
      <c r="T167" s="96"/>
      <c r="U167" s="99"/>
      <c r="V167" s="99"/>
    </row>
    <row r="168" spans="1:22" x14ac:dyDescent="0.2">
      <c r="A168" s="96"/>
      <c r="B168" s="97"/>
      <c r="H168" s="95"/>
      <c r="I168" s="96"/>
      <c r="J168" s="95"/>
      <c r="M168" s="95"/>
      <c r="N168" s="96"/>
      <c r="O168" s="96"/>
      <c r="P168" s="95"/>
      <c r="Q168" s="96"/>
      <c r="R168" s="96"/>
      <c r="S168" s="96"/>
      <c r="T168" s="96"/>
      <c r="U168" s="99"/>
      <c r="V168" s="99"/>
    </row>
    <row r="169" spans="1:22" x14ac:dyDescent="0.2">
      <c r="A169" s="96"/>
      <c r="B169" s="97"/>
      <c r="H169" s="95"/>
      <c r="I169" s="96"/>
      <c r="J169" s="95"/>
      <c r="M169" s="95"/>
      <c r="N169" s="96"/>
      <c r="O169" s="96"/>
      <c r="P169" s="95"/>
      <c r="Q169" s="96"/>
      <c r="R169" s="96"/>
      <c r="S169" s="96"/>
      <c r="T169" s="96"/>
      <c r="U169" s="99"/>
      <c r="V169" s="99"/>
    </row>
    <row r="170" spans="1:22" x14ac:dyDescent="0.2">
      <c r="A170" s="96"/>
      <c r="B170" s="97"/>
      <c r="H170" s="95"/>
      <c r="I170" s="96"/>
      <c r="J170" s="95"/>
      <c r="M170" s="95"/>
      <c r="N170" s="96"/>
      <c r="O170" s="96"/>
      <c r="P170" s="95"/>
      <c r="Q170" s="96"/>
      <c r="R170" s="96"/>
      <c r="S170" s="96"/>
      <c r="T170" s="96"/>
      <c r="U170" s="99"/>
      <c r="V170" s="99"/>
    </row>
    <row r="171" spans="1:22" x14ac:dyDescent="0.2">
      <c r="A171" s="96"/>
      <c r="B171" s="97"/>
      <c r="H171" s="95"/>
      <c r="I171" s="96"/>
      <c r="J171" s="95"/>
      <c r="M171" s="95"/>
      <c r="N171" s="96"/>
      <c r="O171" s="96"/>
      <c r="P171" s="95"/>
      <c r="Q171" s="96"/>
      <c r="R171" s="96"/>
      <c r="S171" s="96"/>
      <c r="T171" s="96"/>
      <c r="U171" s="99"/>
      <c r="V171" s="99"/>
    </row>
    <row r="172" spans="1:22" x14ac:dyDescent="0.2">
      <c r="A172" s="96"/>
      <c r="B172" s="97"/>
      <c r="H172" s="95"/>
      <c r="I172" s="96"/>
      <c r="J172" s="95"/>
      <c r="M172" s="95"/>
      <c r="N172" s="96"/>
      <c r="O172" s="96"/>
      <c r="P172" s="95"/>
      <c r="Q172" s="96"/>
      <c r="R172" s="96"/>
      <c r="S172" s="96"/>
      <c r="T172" s="96"/>
      <c r="U172" s="99"/>
      <c r="V172" s="99"/>
    </row>
    <row r="173" spans="1:22" x14ac:dyDescent="0.2">
      <c r="A173" s="96"/>
      <c r="B173" s="97"/>
      <c r="H173" s="95"/>
      <c r="I173" s="96"/>
      <c r="J173" s="95"/>
      <c r="M173" s="95"/>
      <c r="N173" s="96"/>
      <c r="O173" s="96"/>
      <c r="P173" s="95"/>
      <c r="Q173" s="96"/>
      <c r="R173" s="96"/>
      <c r="S173" s="96"/>
      <c r="T173" s="96"/>
      <c r="U173" s="99"/>
      <c r="V173" s="99"/>
    </row>
    <row r="174" spans="1:22" x14ac:dyDescent="0.2">
      <c r="A174" s="96"/>
      <c r="B174" s="97"/>
      <c r="H174" s="95"/>
      <c r="I174" s="96"/>
      <c r="J174" s="95"/>
      <c r="M174" s="95"/>
      <c r="N174" s="96"/>
      <c r="O174" s="96"/>
      <c r="P174" s="95"/>
      <c r="Q174" s="96"/>
      <c r="R174" s="96"/>
      <c r="S174" s="96"/>
      <c r="T174" s="96"/>
      <c r="U174" s="99"/>
      <c r="V174" s="99"/>
    </row>
    <row r="175" spans="1:22" x14ac:dyDescent="0.2">
      <c r="A175" s="96"/>
      <c r="B175" s="97"/>
      <c r="H175" s="95"/>
      <c r="I175" s="96"/>
      <c r="J175" s="95"/>
      <c r="M175" s="95"/>
      <c r="N175" s="96"/>
      <c r="O175" s="96"/>
      <c r="P175" s="95"/>
      <c r="Q175" s="96"/>
      <c r="R175" s="96"/>
      <c r="S175" s="96"/>
      <c r="T175" s="96"/>
      <c r="U175" s="99"/>
      <c r="V175" s="99"/>
    </row>
    <row r="176" spans="1:22" x14ac:dyDescent="0.2">
      <c r="A176" s="96"/>
      <c r="B176" s="97"/>
      <c r="H176" s="95"/>
      <c r="I176" s="96"/>
      <c r="J176" s="95"/>
      <c r="M176" s="95"/>
      <c r="N176" s="96"/>
      <c r="O176" s="96"/>
      <c r="P176" s="95"/>
      <c r="Q176" s="96"/>
      <c r="R176" s="96"/>
      <c r="S176" s="96"/>
      <c r="T176" s="96"/>
      <c r="U176" s="99"/>
      <c r="V176" s="99"/>
    </row>
    <row r="177" spans="1:22" x14ac:dyDescent="0.2">
      <c r="A177" s="96"/>
      <c r="B177" s="97"/>
      <c r="H177" s="95"/>
      <c r="I177" s="96"/>
      <c r="J177" s="95"/>
      <c r="M177" s="95"/>
      <c r="N177" s="96"/>
      <c r="O177" s="96"/>
      <c r="P177" s="95"/>
      <c r="Q177" s="96"/>
      <c r="R177" s="96"/>
      <c r="S177" s="96"/>
      <c r="T177" s="96"/>
      <c r="U177" s="99"/>
      <c r="V177" s="99"/>
    </row>
    <row r="178" spans="1:22" x14ac:dyDescent="0.2">
      <c r="A178" s="96"/>
      <c r="B178" s="97"/>
      <c r="H178" s="95"/>
      <c r="I178" s="96"/>
      <c r="J178" s="95"/>
      <c r="M178" s="95"/>
      <c r="N178" s="96"/>
      <c r="O178" s="96"/>
      <c r="P178" s="95"/>
      <c r="Q178" s="96"/>
      <c r="R178" s="96"/>
      <c r="S178" s="96"/>
      <c r="T178" s="96"/>
      <c r="U178" s="99"/>
      <c r="V178" s="99"/>
    </row>
    <row r="179" spans="1:22" x14ac:dyDescent="0.2">
      <c r="A179" s="96"/>
      <c r="B179" s="97"/>
      <c r="H179" s="95"/>
      <c r="I179" s="96"/>
      <c r="J179" s="95"/>
      <c r="M179" s="95"/>
      <c r="N179" s="96"/>
      <c r="O179" s="96"/>
      <c r="P179" s="95"/>
      <c r="Q179" s="96"/>
      <c r="R179" s="96"/>
      <c r="S179" s="96"/>
      <c r="T179" s="96"/>
      <c r="U179" s="99"/>
      <c r="V179" s="99"/>
    </row>
    <row r="180" spans="1:22" x14ac:dyDescent="0.2">
      <c r="A180" s="96"/>
      <c r="B180" s="97"/>
      <c r="H180" s="95"/>
      <c r="I180" s="96"/>
      <c r="J180" s="95"/>
      <c r="M180" s="95"/>
      <c r="N180" s="96"/>
      <c r="O180" s="96"/>
      <c r="P180" s="95"/>
      <c r="Q180" s="96"/>
      <c r="R180" s="96"/>
      <c r="S180" s="96"/>
      <c r="T180" s="96"/>
      <c r="U180" s="99"/>
      <c r="V180" s="99"/>
    </row>
    <row r="181" spans="1:22" x14ac:dyDescent="0.2">
      <c r="A181" s="96"/>
      <c r="B181" s="97"/>
      <c r="H181" s="95"/>
      <c r="I181" s="96"/>
      <c r="J181" s="95"/>
      <c r="M181" s="95"/>
      <c r="N181" s="96"/>
      <c r="O181" s="96"/>
      <c r="P181" s="95"/>
      <c r="Q181" s="96"/>
      <c r="R181" s="96"/>
      <c r="S181" s="96"/>
      <c r="T181" s="96"/>
      <c r="U181" s="99"/>
      <c r="V181" s="99"/>
    </row>
    <row r="182" spans="1:22" x14ac:dyDescent="0.2">
      <c r="A182" s="96"/>
      <c r="B182" s="97"/>
      <c r="H182" s="95"/>
      <c r="I182" s="96"/>
      <c r="J182" s="95"/>
      <c r="M182" s="95"/>
      <c r="N182" s="96"/>
      <c r="O182" s="96"/>
      <c r="P182" s="95"/>
      <c r="Q182" s="96"/>
      <c r="R182" s="96"/>
      <c r="S182" s="96"/>
      <c r="T182" s="96"/>
      <c r="U182" s="99"/>
      <c r="V182" s="99"/>
    </row>
    <row r="183" spans="1:22" x14ac:dyDescent="0.2">
      <c r="A183" s="96"/>
      <c r="B183" s="97"/>
      <c r="H183" s="95"/>
      <c r="I183" s="96"/>
      <c r="J183" s="95"/>
      <c r="M183" s="95"/>
      <c r="N183" s="96"/>
      <c r="O183" s="96"/>
      <c r="P183" s="95"/>
      <c r="Q183" s="96"/>
      <c r="R183" s="96"/>
      <c r="S183" s="96"/>
      <c r="T183" s="96"/>
      <c r="U183" s="99"/>
      <c r="V183" s="99"/>
    </row>
    <row r="184" spans="1:22" x14ac:dyDescent="0.2">
      <c r="A184" s="96"/>
      <c r="B184" s="97"/>
      <c r="H184" s="95"/>
      <c r="I184" s="96"/>
      <c r="J184" s="95"/>
      <c r="M184" s="95"/>
      <c r="N184" s="96"/>
      <c r="O184" s="96"/>
      <c r="P184" s="95"/>
      <c r="Q184" s="96"/>
      <c r="R184" s="96"/>
      <c r="S184" s="96"/>
      <c r="T184" s="96"/>
      <c r="U184" s="99"/>
      <c r="V184" s="99"/>
    </row>
    <row r="185" spans="1:22" x14ac:dyDescent="0.2">
      <c r="A185" s="96"/>
      <c r="B185" s="97"/>
      <c r="H185" s="95"/>
      <c r="I185" s="96"/>
      <c r="J185" s="95"/>
      <c r="M185" s="95"/>
      <c r="N185" s="96"/>
      <c r="O185" s="96"/>
      <c r="P185" s="95"/>
      <c r="Q185" s="96"/>
      <c r="R185" s="96"/>
      <c r="S185" s="96"/>
      <c r="T185" s="96"/>
      <c r="U185" s="99"/>
      <c r="V185" s="99"/>
    </row>
    <row r="186" spans="1:22" x14ac:dyDescent="0.2">
      <c r="A186" s="96"/>
      <c r="B186" s="97"/>
      <c r="H186" s="95"/>
      <c r="I186" s="96"/>
      <c r="J186" s="95"/>
      <c r="M186" s="95"/>
      <c r="N186" s="96"/>
      <c r="O186" s="96"/>
      <c r="P186" s="95"/>
      <c r="Q186" s="96"/>
      <c r="R186" s="96"/>
      <c r="S186" s="96"/>
      <c r="T186" s="96"/>
      <c r="U186" s="99"/>
      <c r="V186" s="99"/>
    </row>
    <row r="187" spans="1:22" x14ac:dyDescent="0.2">
      <c r="A187" s="96"/>
      <c r="B187" s="97"/>
      <c r="H187" s="95"/>
      <c r="I187" s="96"/>
      <c r="J187" s="95"/>
      <c r="M187" s="95"/>
      <c r="N187" s="96"/>
      <c r="O187" s="96"/>
      <c r="P187" s="95"/>
      <c r="Q187" s="96"/>
      <c r="R187" s="96"/>
      <c r="S187" s="96"/>
      <c r="T187" s="96"/>
      <c r="U187" s="99"/>
      <c r="V187" s="99"/>
    </row>
    <row r="188" spans="1:22" x14ac:dyDescent="0.2">
      <c r="A188" s="96"/>
      <c r="B188" s="97"/>
      <c r="H188" s="95"/>
      <c r="I188" s="96"/>
      <c r="J188" s="95"/>
      <c r="M188" s="95"/>
      <c r="N188" s="96"/>
      <c r="O188" s="96"/>
      <c r="P188" s="95"/>
      <c r="Q188" s="96"/>
      <c r="R188" s="96"/>
      <c r="S188" s="96"/>
      <c r="T188" s="96"/>
      <c r="U188" s="99"/>
      <c r="V188" s="99"/>
    </row>
    <row r="189" spans="1:22" x14ac:dyDescent="0.2">
      <c r="A189" s="96"/>
      <c r="B189" s="97"/>
      <c r="H189" s="95"/>
      <c r="I189" s="96"/>
      <c r="J189" s="95"/>
      <c r="M189" s="95"/>
      <c r="N189" s="96"/>
      <c r="O189" s="96"/>
      <c r="P189" s="95"/>
      <c r="Q189" s="96"/>
      <c r="R189" s="96"/>
      <c r="S189" s="96"/>
      <c r="T189" s="96"/>
      <c r="U189" s="99"/>
      <c r="V189" s="99"/>
    </row>
    <row r="190" spans="1:22" x14ac:dyDescent="0.2">
      <c r="A190" s="96"/>
      <c r="B190" s="97"/>
      <c r="H190" s="95"/>
      <c r="I190" s="96"/>
      <c r="J190" s="95"/>
      <c r="M190" s="95"/>
      <c r="N190" s="96"/>
      <c r="O190" s="96"/>
      <c r="P190" s="95"/>
      <c r="Q190" s="96"/>
      <c r="R190" s="96"/>
      <c r="S190" s="96"/>
      <c r="T190" s="96"/>
      <c r="U190" s="99"/>
      <c r="V190" s="99"/>
    </row>
    <row r="191" spans="1:22" x14ac:dyDescent="0.2">
      <c r="A191" s="96"/>
      <c r="B191" s="97"/>
      <c r="H191" s="95"/>
      <c r="I191" s="96"/>
      <c r="J191" s="95"/>
      <c r="M191" s="95"/>
      <c r="N191" s="96"/>
      <c r="O191" s="96"/>
      <c r="P191" s="95"/>
      <c r="Q191" s="96"/>
      <c r="R191" s="96"/>
      <c r="S191" s="96"/>
      <c r="T191" s="96"/>
      <c r="U191" s="99"/>
      <c r="V191" s="99"/>
    </row>
    <row r="192" spans="1:22" x14ac:dyDescent="0.2">
      <c r="A192" s="96"/>
      <c r="B192" s="97"/>
      <c r="H192" s="95"/>
      <c r="I192" s="96"/>
      <c r="J192" s="95"/>
      <c r="M192" s="95"/>
      <c r="N192" s="96"/>
      <c r="O192" s="96"/>
      <c r="P192" s="95"/>
      <c r="Q192" s="96"/>
      <c r="R192" s="96"/>
      <c r="S192" s="96"/>
      <c r="T192" s="96"/>
      <c r="U192" s="99"/>
      <c r="V192" s="99"/>
    </row>
    <row r="193" spans="1:22" x14ac:dyDescent="0.2">
      <c r="A193" s="96"/>
      <c r="B193" s="97"/>
      <c r="H193" s="95"/>
      <c r="I193" s="96"/>
      <c r="J193" s="95"/>
      <c r="M193" s="95"/>
      <c r="N193" s="96"/>
      <c r="O193" s="96"/>
      <c r="P193" s="95"/>
      <c r="Q193" s="96"/>
      <c r="R193" s="96"/>
      <c r="S193" s="96"/>
      <c r="T193" s="96"/>
      <c r="U193" s="99"/>
      <c r="V193" s="99"/>
    </row>
    <row r="194" spans="1:22" x14ac:dyDescent="0.2">
      <c r="A194" s="96"/>
      <c r="B194" s="97"/>
      <c r="H194" s="95"/>
      <c r="I194" s="96"/>
      <c r="J194" s="95"/>
      <c r="M194" s="95"/>
      <c r="N194" s="96"/>
      <c r="O194" s="96"/>
      <c r="P194" s="95"/>
      <c r="Q194" s="96"/>
      <c r="R194" s="96"/>
      <c r="S194" s="96"/>
      <c r="T194" s="96"/>
      <c r="U194" s="99"/>
      <c r="V194" s="99"/>
    </row>
    <row r="195" spans="1:22" x14ac:dyDescent="0.2">
      <c r="A195" s="96"/>
      <c r="B195" s="97"/>
      <c r="H195" s="95"/>
      <c r="I195" s="96"/>
      <c r="J195" s="95"/>
      <c r="M195" s="95"/>
      <c r="N195" s="96"/>
      <c r="O195" s="96"/>
      <c r="P195" s="95"/>
      <c r="Q195" s="96"/>
      <c r="R195" s="96"/>
      <c r="S195" s="96"/>
      <c r="T195" s="96"/>
      <c r="U195" s="99"/>
      <c r="V195" s="99"/>
    </row>
    <row r="196" spans="1:22" x14ac:dyDescent="0.2">
      <c r="A196" s="96"/>
      <c r="B196" s="97"/>
      <c r="H196" s="95"/>
      <c r="I196" s="96"/>
      <c r="J196" s="95"/>
      <c r="M196" s="95"/>
      <c r="N196" s="96"/>
      <c r="O196" s="96"/>
      <c r="P196" s="95"/>
      <c r="Q196" s="96"/>
      <c r="R196" s="96"/>
      <c r="S196" s="96"/>
      <c r="T196" s="96"/>
      <c r="U196" s="99"/>
      <c r="V196" s="99"/>
    </row>
    <row r="197" spans="1:22" x14ac:dyDescent="0.2">
      <c r="A197" s="96"/>
      <c r="B197" s="97"/>
      <c r="H197" s="95"/>
      <c r="I197" s="96"/>
      <c r="J197" s="95"/>
      <c r="M197" s="95"/>
      <c r="N197" s="96"/>
      <c r="O197" s="96"/>
      <c r="P197" s="95"/>
      <c r="Q197" s="96"/>
      <c r="R197" s="96"/>
      <c r="S197" s="96"/>
      <c r="T197" s="96"/>
      <c r="U197" s="99"/>
      <c r="V197" s="99"/>
    </row>
    <row r="198" spans="1:22" x14ac:dyDescent="0.2">
      <c r="A198" s="96"/>
      <c r="B198" s="97"/>
      <c r="H198" s="95"/>
      <c r="I198" s="96"/>
      <c r="J198" s="95"/>
      <c r="M198" s="95"/>
      <c r="N198" s="96"/>
      <c r="O198" s="96"/>
      <c r="P198" s="95"/>
      <c r="Q198" s="96"/>
      <c r="R198" s="96"/>
      <c r="S198" s="96"/>
      <c r="T198" s="96"/>
      <c r="U198" s="99"/>
      <c r="V198" s="99"/>
    </row>
    <row r="199" spans="1:22" x14ac:dyDescent="0.2">
      <c r="A199" s="96"/>
      <c r="B199" s="97"/>
      <c r="H199" s="95"/>
      <c r="I199" s="96"/>
      <c r="J199" s="95"/>
      <c r="M199" s="95"/>
      <c r="N199" s="96"/>
      <c r="O199" s="96"/>
      <c r="P199" s="95"/>
      <c r="Q199" s="96"/>
      <c r="R199" s="96"/>
      <c r="S199" s="96"/>
      <c r="T199" s="96"/>
      <c r="U199" s="99"/>
      <c r="V199" s="99"/>
    </row>
    <row r="200" spans="1:22" x14ac:dyDescent="0.2">
      <c r="A200" s="96"/>
      <c r="B200" s="97"/>
      <c r="H200" s="95"/>
      <c r="I200" s="96"/>
      <c r="J200" s="95"/>
      <c r="M200" s="95"/>
      <c r="N200" s="96"/>
      <c r="O200" s="96"/>
      <c r="P200" s="95"/>
      <c r="Q200" s="96"/>
      <c r="R200" s="96"/>
      <c r="S200" s="96"/>
      <c r="T200" s="96"/>
      <c r="U200" s="99"/>
      <c r="V200" s="99"/>
    </row>
    <row r="201" spans="1:22" x14ac:dyDescent="0.2">
      <c r="A201" s="96"/>
      <c r="B201" s="97"/>
      <c r="H201" s="95"/>
      <c r="I201" s="96"/>
      <c r="J201" s="95"/>
      <c r="M201" s="95"/>
      <c r="N201" s="96"/>
      <c r="O201" s="96"/>
      <c r="P201" s="95"/>
      <c r="Q201" s="96"/>
      <c r="R201" s="96"/>
      <c r="S201" s="96"/>
      <c r="T201" s="96"/>
      <c r="U201" s="99"/>
      <c r="V201" s="99"/>
    </row>
    <row r="202" spans="1:22" x14ac:dyDescent="0.2">
      <c r="A202" s="96"/>
      <c r="B202" s="97"/>
      <c r="H202" s="95"/>
      <c r="I202" s="96"/>
      <c r="J202" s="95"/>
      <c r="M202" s="95"/>
      <c r="N202" s="96"/>
      <c r="O202" s="96"/>
      <c r="P202" s="95"/>
      <c r="Q202" s="96"/>
      <c r="R202" s="96"/>
      <c r="S202" s="96"/>
      <c r="T202" s="96"/>
      <c r="U202" s="99"/>
      <c r="V202" s="99"/>
    </row>
    <row r="203" spans="1:22" x14ac:dyDescent="0.2">
      <c r="A203" s="96"/>
      <c r="B203" s="97"/>
      <c r="H203" s="95"/>
      <c r="I203" s="96"/>
      <c r="J203" s="95"/>
      <c r="M203" s="95"/>
      <c r="N203" s="96"/>
      <c r="O203" s="96"/>
      <c r="P203" s="95"/>
      <c r="Q203" s="96"/>
      <c r="R203" s="96"/>
      <c r="S203" s="96"/>
      <c r="T203" s="96"/>
      <c r="U203" s="99"/>
      <c r="V203" s="99"/>
    </row>
    <row r="204" spans="1:22" x14ac:dyDescent="0.2">
      <c r="A204" s="96"/>
      <c r="B204" s="97"/>
      <c r="H204" s="95"/>
      <c r="I204" s="96"/>
      <c r="J204" s="95"/>
      <c r="M204" s="95"/>
      <c r="N204" s="96"/>
      <c r="O204" s="96"/>
      <c r="P204" s="95"/>
      <c r="Q204" s="96"/>
      <c r="R204" s="96"/>
      <c r="S204" s="96"/>
      <c r="T204" s="96"/>
      <c r="U204" s="99"/>
      <c r="V204" s="99"/>
    </row>
    <row r="205" spans="1:22" x14ac:dyDescent="0.2">
      <c r="A205" s="96"/>
      <c r="B205" s="97"/>
      <c r="H205" s="95"/>
      <c r="I205" s="96"/>
      <c r="J205" s="95"/>
      <c r="M205" s="95"/>
      <c r="N205" s="96"/>
      <c r="O205" s="96"/>
      <c r="P205" s="95"/>
      <c r="Q205" s="96"/>
      <c r="R205" s="96"/>
      <c r="S205" s="96"/>
      <c r="T205" s="96"/>
      <c r="U205" s="99"/>
      <c r="V205" s="99"/>
    </row>
    <row r="206" spans="1:22" x14ac:dyDescent="0.2">
      <c r="A206" s="96"/>
      <c r="B206" s="97"/>
      <c r="H206" s="95"/>
      <c r="I206" s="96"/>
      <c r="J206" s="95"/>
      <c r="M206" s="95"/>
      <c r="N206" s="96"/>
      <c r="O206" s="96"/>
      <c r="P206" s="95"/>
      <c r="Q206" s="96"/>
      <c r="R206" s="96"/>
      <c r="S206" s="96"/>
      <c r="T206" s="96"/>
      <c r="U206" s="99"/>
      <c r="V206" s="99"/>
    </row>
    <row r="207" spans="1:22" x14ac:dyDescent="0.2">
      <c r="A207" s="96"/>
      <c r="B207" s="97"/>
      <c r="H207" s="95"/>
      <c r="I207" s="96"/>
      <c r="J207" s="95"/>
      <c r="M207" s="95"/>
      <c r="N207" s="96"/>
      <c r="O207" s="96"/>
      <c r="P207" s="95"/>
      <c r="Q207" s="96"/>
      <c r="R207" s="96"/>
      <c r="S207" s="96"/>
      <c r="T207" s="96"/>
      <c r="U207" s="99"/>
      <c r="V207" s="99"/>
    </row>
    <row r="208" spans="1:22" x14ac:dyDescent="0.2">
      <c r="A208" s="96"/>
      <c r="B208" s="97"/>
      <c r="H208" s="95"/>
      <c r="I208" s="96"/>
      <c r="J208" s="95"/>
      <c r="M208" s="95"/>
      <c r="N208" s="96"/>
      <c r="O208" s="96"/>
      <c r="P208" s="95"/>
      <c r="Q208" s="96"/>
      <c r="R208" s="96"/>
      <c r="S208" s="96"/>
      <c r="T208" s="96"/>
      <c r="U208" s="99"/>
      <c r="V208" s="99"/>
    </row>
    <row r="209" spans="1:22" x14ac:dyDescent="0.2">
      <c r="A209" s="96"/>
      <c r="B209" s="97"/>
      <c r="H209" s="95"/>
      <c r="I209" s="96"/>
      <c r="J209" s="95"/>
      <c r="M209" s="95"/>
      <c r="N209" s="96"/>
      <c r="O209" s="96"/>
      <c r="P209" s="95"/>
      <c r="Q209" s="96"/>
      <c r="R209" s="96"/>
      <c r="S209" s="96"/>
      <c r="T209" s="96"/>
      <c r="U209" s="99"/>
      <c r="V209" s="99"/>
    </row>
    <row r="210" spans="1:22" x14ac:dyDescent="0.2">
      <c r="A210" s="96"/>
      <c r="B210" s="97"/>
      <c r="H210" s="95"/>
      <c r="I210" s="96"/>
      <c r="J210" s="95"/>
      <c r="M210" s="95"/>
      <c r="N210" s="96"/>
      <c r="O210" s="96"/>
      <c r="P210" s="95"/>
      <c r="Q210" s="96"/>
      <c r="R210" s="96"/>
      <c r="S210" s="96"/>
      <c r="T210" s="96"/>
      <c r="U210" s="99"/>
      <c r="V210" s="99"/>
    </row>
    <row r="211" spans="1:22" x14ac:dyDescent="0.2">
      <c r="A211" s="96"/>
      <c r="B211" s="97"/>
      <c r="H211" s="95"/>
      <c r="I211" s="96"/>
      <c r="J211" s="95"/>
      <c r="M211" s="95"/>
      <c r="N211" s="96"/>
      <c r="O211" s="96"/>
      <c r="P211" s="95"/>
      <c r="Q211" s="96"/>
      <c r="R211" s="96"/>
      <c r="S211" s="96"/>
      <c r="T211" s="96"/>
      <c r="U211" s="99"/>
      <c r="V211" s="99"/>
    </row>
    <row r="212" spans="1:22" x14ac:dyDescent="0.2">
      <c r="A212" s="96"/>
      <c r="B212" s="97"/>
      <c r="H212" s="95"/>
      <c r="I212" s="96"/>
      <c r="J212" s="95"/>
      <c r="M212" s="95"/>
      <c r="N212" s="96"/>
      <c r="O212" s="96"/>
      <c r="P212" s="95"/>
      <c r="Q212" s="96"/>
      <c r="R212" s="96"/>
      <c r="S212" s="96"/>
      <c r="T212" s="96"/>
      <c r="U212" s="99"/>
      <c r="V212" s="99"/>
    </row>
    <row r="213" spans="1:22" x14ac:dyDescent="0.2">
      <c r="A213" s="96"/>
      <c r="B213" s="97"/>
      <c r="H213" s="95"/>
      <c r="I213" s="96"/>
      <c r="J213" s="95"/>
      <c r="M213" s="95"/>
      <c r="N213" s="96"/>
      <c r="O213" s="96"/>
      <c r="P213" s="95"/>
      <c r="Q213" s="96"/>
      <c r="R213" s="96"/>
      <c r="S213" s="96"/>
      <c r="T213" s="96"/>
      <c r="U213" s="99"/>
      <c r="V213" s="99"/>
    </row>
    <row r="214" spans="1:22" x14ac:dyDescent="0.2">
      <c r="A214" s="96"/>
      <c r="B214" s="97"/>
      <c r="H214" s="95"/>
      <c r="I214" s="96"/>
      <c r="J214" s="95"/>
      <c r="M214" s="95"/>
      <c r="N214" s="96"/>
      <c r="O214" s="96"/>
      <c r="P214" s="95"/>
      <c r="Q214" s="96"/>
      <c r="R214" s="96"/>
      <c r="S214" s="96"/>
      <c r="T214" s="96"/>
      <c r="U214" s="99"/>
      <c r="V214" s="99"/>
    </row>
    <row r="215" spans="1:22" x14ac:dyDescent="0.2">
      <c r="A215" s="96"/>
      <c r="B215" s="97"/>
      <c r="H215" s="95"/>
      <c r="I215" s="96"/>
      <c r="J215" s="95"/>
      <c r="M215" s="95"/>
      <c r="N215" s="96"/>
      <c r="O215" s="96"/>
      <c r="P215" s="95"/>
      <c r="Q215" s="96"/>
      <c r="R215" s="96"/>
      <c r="S215" s="96"/>
      <c r="T215" s="96"/>
      <c r="U215" s="99"/>
      <c r="V215" s="99"/>
    </row>
    <row r="216" spans="1:22" x14ac:dyDescent="0.2">
      <c r="A216" s="96"/>
      <c r="B216" s="97"/>
      <c r="H216" s="95"/>
      <c r="I216" s="96"/>
      <c r="J216" s="95"/>
      <c r="M216" s="95"/>
      <c r="N216" s="96"/>
      <c r="O216" s="96"/>
      <c r="P216" s="95"/>
      <c r="Q216" s="96"/>
      <c r="R216" s="96"/>
      <c r="S216" s="96"/>
      <c r="T216" s="96"/>
      <c r="U216" s="99"/>
      <c r="V216" s="99"/>
    </row>
    <row r="217" spans="1:22" x14ac:dyDescent="0.2">
      <c r="A217" s="96"/>
      <c r="B217" s="97"/>
      <c r="H217" s="95"/>
      <c r="I217" s="96"/>
      <c r="J217" s="95"/>
      <c r="M217" s="95"/>
      <c r="N217" s="96"/>
      <c r="O217" s="96"/>
      <c r="P217" s="95"/>
      <c r="Q217" s="96"/>
      <c r="R217" s="96"/>
      <c r="S217" s="96"/>
      <c r="T217" s="96"/>
      <c r="U217" s="99"/>
      <c r="V217" s="99"/>
    </row>
    <row r="218" spans="1:22" x14ac:dyDescent="0.2">
      <c r="A218" s="96"/>
      <c r="B218" s="97"/>
      <c r="H218" s="95"/>
      <c r="I218" s="96"/>
      <c r="J218" s="95"/>
      <c r="M218" s="95"/>
      <c r="N218" s="96"/>
      <c r="O218" s="96"/>
      <c r="P218" s="95"/>
      <c r="Q218" s="96"/>
      <c r="R218" s="96"/>
      <c r="S218" s="96"/>
      <c r="T218" s="96"/>
      <c r="U218" s="99"/>
      <c r="V218" s="99"/>
    </row>
    <row r="219" spans="1:22" x14ac:dyDescent="0.2">
      <c r="A219" s="96"/>
      <c r="B219" s="97"/>
      <c r="H219" s="95"/>
      <c r="I219" s="96"/>
      <c r="J219" s="95"/>
      <c r="M219" s="95"/>
      <c r="N219" s="96"/>
      <c r="O219" s="96"/>
      <c r="P219" s="95"/>
      <c r="Q219" s="96"/>
      <c r="R219" s="96"/>
      <c r="S219" s="96"/>
      <c r="T219" s="96"/>
      <c r="U219" s="99"/>
      <c r="V219" s="99"/>
    </row>
    <row r="220" spans="1:22" x14ac:dyDescent="0.2">
      <c r="A220" s="96"/>
      <c r="B220" s="97"/>
      <c r="H220" s="95"/>
      <c r="I220" s="96"/>
      <c r="J220" s="95"/>
      <c r="M220" s="95"/>
      <c r="N220" s="96"/>
      <c r="O220" s="96"/>
      <c r="P220" s="95"/>
      <c r="Q220" s="96"/>
      <c r="R220" s="96"/>
      <c r="S220" s="96"/>
      <c r="T220" s="96"/>
      <c r="U220" s="99"/>
      <c r="V220" s="99"/>
    </row>
    <row r="221" spans="1:22" x14ac:dyDescent="0.2">
      <c r="A221" s="96"/>
      <c r="B221" s="97"/>
      <c r="H221" s="95"/>
      <c r="I221" s="96"/>
      <c r="J221" s="95"/>
      <c r="M221" s="95"/>
      <c r="N221" s="96"/>
      <c r="O221" s="96"/>
      <c r="P221" s="95"/>
      <c r="Q221" s="96"/>
      <c r="R221" s="96"/>
      <c r="S221" s="96"/>
      <c r="T221" s="96"/>
      <c r="U221" s="99"/>
      <c r="V221" s="99"/>
    </row>
    <row r="222" spans="1:22" x14ac:dyDescent="0.2">
      <c r="A222" s="96"/>
      <c r="B222" s="97"/>
      <c r="H222" s="95"/>
      <c r="I222" s="96"/>
      <c r="J222" s="95"/>
      <c r="M222" s="95"/>
      <c r="N222" s="96"/>
      <c r="O222" s="96"/>
      <c r="P222" s="95"/>
      <c r="Q222" s="96"/>
      <c r="R222" s="96"/>
      <c r="S222" s="96"/>
      <c r="T222" s="96"/>
      <c r="U222" s="99"/>
      <c r="V222" s="99"/>
    </row>
    <row r="223" spans="1:22" x14ac:dyDescent="0.2">
      <c r="A223" s="96"/>
      <c r="B223" s="97"/>
      <c r="H223" s="95"/>
      <c r="I223" s="96"/>
      <c r="J223" s="95"/>
      <c r="M223" s="95"/>
      <c r="N223" s="96"/>
      <c r="O223" s="96"/>
      <c r="P223" s="95"/>
      <c r="Q223" s="96"/>
      <c r="R223" s="96"/>
      <c r="S223" s="96"/>
      <c r="T223" s="96"/>
      <c r="U223" s="99"/>
      <c r="V223" s="99"/>
    </row>
    <row r="224" spans="1:22" x14ac:dyDescent="0.2">
      <c r="A224" s="96"/>
      <c r="B224" s="97"/>
      <c r="H224" s="95"/>
      <c r="I224" s="96"/>
      <c r="J224" s="95"/>
      <c r="M224" s="95"/>
      <c r="N224" s="96"/>
      <c r="O224" s="96"/>
      <c r="P224" s="95"/>
      <c r="Q224" s="96"/>
      <c r="R224" s="96"/>
      <c r="S224" s="96"/>
      <c r="T224" s="96"/>
      <c r="U224" s="99"/>
      <c r="V224" s="99"/>
    </row>
    <row r="225" spans="1:22" x14ac:dyDescent="0.2">
      <c r="A225" s="96"/>
      <c r="B225" s="97"/>
      <c r="H225" s="95"/>
      <c r="I225" s="96"/>
      <c r="J225" s="95"/>
      <c r="M225" s="95"/>
      <c r="N225" s="96"/>
      <c r="O225" s="96"/>
      <c r="P225" s="95"/>
      <c r="Q225" s="96"/>
      <c r="R225" s="96"/>
      <c r="S225" s="96"/>
      <c r="T225" s="96"/>
      <c r="U225" s="99"/>
      <c r="V225" s="99"/>
    </row>
    <row r="226" spans="1:22" x14ac:dyDescent="0.2">
      <c r="A226" s="96"/>
      <c r="B226" s="97"/>
      <c r="H226" s="95"/>
      <c r="I226" s="96"/>
      <c r="J226" s="95"/>
      <c r="M226" s="95"/>
      <c r="N226" s="96"/>
      <c r="O226" s="96"/>
      <c r="P226" s="95"/>
      <c r="Q226" s="96"/>
      <c r="R226" s="96"/>
      <c r="S226" s="96"/>
      <c r="T226" s="96"/>
      <c r="U226" s="99"/>
      <c r="V226" s="99"/>
    </row>
    <row r="227" spans="1:22" x14ac:dyDescent="0.2">
      <c r="A227" s="96"/>
      <c r="B227" s="97"/>
      <c r="H227" s="95"/>
      <c r="I227" s="96"/>
      <c r="J227" s="95"/>
      <c r="M227" s="95"/>
      <c r="N227" s="96"/>
      <c r="O227" s="96"/>
      <c r="P227" s="95"/>
      <c r="Q227" s="96"/>
      <c r="R227" s="96"/>
      <c r="S227" s="96"/>
      <c r="T227" s="96"/>
      <c r="U227" s="99"/>
      <c r="V227" s="99"/>
    </row>
    <row r="228" spans="1:22" x14ac:dyDescent="0.2">
      <c r="A228" s="96"/>
      <c r="B228" s="97"/>
      <c r="H228" s="95"/>
      <c r="I228" s="96"/>
      <c r="J228" s="95"/>
      <c r="M228" s="95"/>
      <c r="N228" s="96"/>
      <c r="O228" s="96"/>
      <c r="P228" s="95"/>
      <c r="Q228" s="96"/>
      <c r="R228" s="96"/>
      <c r="S228" s="96"/>
      <c r="T228" s="96"/>
      <c r="U228" s="99"/>
      <c r="V228" s="99"/>
    </row>
    <row r="229" spans="1:22" x14ac:dyDescent="0.2">
      <c r="A229" s="96"/>
      <c r="B229" s="97"/>
      <c r="H229" s="95"/>
      <c r="I229" s="96"/>
      <c r="J229" s="95"/>
      <c r="M229" s="95"/>
      <c r="N229" s="96"/>
      <c r="O229" s="96"/>
      <c r="P229" s="95"/>
      <c r="Q229" s="96"/>
      <c r="R229" s="96"/>
      <c r="S229" s="96"/>
      <c r="T229" s="96"/>
      <c r="U229" s="99"/>
      <c r="V229" s="99"/>
    </row>
    <row r="230" spans="1:22" x14ac:dyDescent="0.2">
      <c r="A230" s="96"/>
      <c r="B230" s="97"/>
      <c r="H230" s="95"/>
      <c r="I230" s="96"/>
      <c r="J230" s="95"/>
      <c r="M230" s="95"/>
      <c r="N230" s="96"/>
      <c r="O230" s="96"/>
      <c r="P230" s="95"/>
      <c r="Q230" s="96"/>
      <c r="R230" s="96"/>
      <c r="S230" s="96"/>
      <c r="T230" s="96"/>
      <c r="U230" s="99"/>
      <c r="V230" s="99"/>
    </row>
    <row r="231" spans="1:22" x14ac:dyDescent="0.2">
      <c r="A231" s="96"/>
      <c r="B231" s="97"/>
      <c r="H231" s="95"/>
      <c r="I231" s="96"/>
      <c r="J231" s="95"/>
      <c r="M231" s="95"/>
      <c r="N231" s="96"/>
      <c r="O231" s="96"/>
      <c r="P231" s="95"/>
      <c r="Q231" s="96"/>
      <c r="R231" s="96"/>
      <c r="S231" s="96"/>
      <c r="T231" s="96"/>
      <c r="U231" s="99"/>
      <c r="V231" s="99"/>
    </row>
    <row r="232" spans="1:22" x14ac:dyDescent="0.2">
      <c r="A232" s="96"/>
      <c r="B232" s="97"/>
      <c r="H232" s="95"/>
      <c r="I232" s="96"/>
      <c r="J232" s="95"/>
      <c r="M232" s="95"/>
      <c r="N232" s="96"/>
      <c r="O232" s="96"/>
      <c r="P232" s="95"/>
      <c r="Q232" s="96"/>
      <c r="R232" s="96"/>
      <c r="S232" s="96"/>
      <c r="T232" s="96"/>
      <c r="U232" s="99"/>
      <c r="V232" s="99"/>
    </row>
    <row r="233" spans="1:22" x14ac:dyDescent="0.2">
      <c r="A233" s="96"/>
      <c r="B233" s="97"/>
      <c r="H233" s="95"/>
      <c r="I233" s="96"/>
      <c r="J233" s="95"/>
      <c r="M233" s="95"/>
      <c r="N233" s="96"/>
      <c r="O233" s="96"/>
      <c r="P233" s="95"/>
      <c r="Q233" s="96"/>
      <c r="R233" s="96"/>
      <c r="S233" s="96"/>
      <c r="T233" s="96"/>
      <c r="U233" s="99"/>
      <c r="V233" s="99"/>
    </row>
    <row r="234" spans="1:22" x14ac:dyDescent="0.2">
      <c r="A234" s="96"/>
      <c r="B234" s="97"/>
      <c r="H234" s="95"/>
      <c r="I234" s="96"/>
      <c r="J234" s="95"/>
      <c r="M234" s="95"/>
      <c r="N234" s="96"/>
      <c r="O234" s="96"/>
      <c r="P234" s="95"/>
      <c r="Q234" s="96"/>
      <c r="R234" s="96"/>
      <c r="S234" s="96"/>
      <c r="T234" s="96"/>
      <c r="U234" s="99"/>
      <c r="V234" s="99"/>
    </row>
    <row r="235" spans="1:22" x14ac:dyDescent="0.2">
      <c r="A235" s="96"/>
      <c r="B235" s="97"/>
      <c r="H235" s="95"/>
      <c r="I235" s="96"/>
      <c r="J235" s="95"/>
      <c r="M235" s="95"/>
      <c r="N235" s="96"/>
      <c r="O235" s="96"/>
      <c r="P235" s="95"/>
      <c r="Q235" s="96"/>
      <c r="R235" s="96"/>
      <c r="S235" s="96"/>
      <c r="T235" s="96"/>
      <c r="U235" s="99"/>
      <c r="V235" s="99"/>
    </row>
    <row r="236" spans="1:22" x14ac:dyDescent="0.2">
      <c r="A236" s="96"/>
      <c r="B236" s="97"/>
      <c r="H236" s="95"/>
      <c r="I236" s="96"/>
      <c r="J236" s="95"/>
      <c r="M236" s="95"/>
      <c r="N236" s="96"/>
      <c r="O236" s="96"/>
      <c r="P236" s="95"/>
      <c r="Q236" s="96"/>
      <c r="R236" s="96"/>
      <c r="S236" s="96"/>
      <c r="T236" s="96"/>
      <c r="U236" s="99"/>
      <c r="V236" s="99"/>
    </row>
    <row r="237" spans="1:22" x14ac:dyDescent="0.2">
      <c r="A237" s="96"/>
      <c r="B237" s="97"/>
      <c r="H237" s="95"/>
      <c r="I237" s="96"/>
      <c r="J237" s="95"/>
      <c r="M237" s="95"/>
      <c r="N237" s="96"/>
      <c r="O237" s="96"/>
      <c r="P237" s="95"/>
      <c r="Q237" s="96"/>
      <c r="R237" s="96"/>
      <c r="S237" s="96"/>
      <c r="T237" s="96"/>
      <c r="U237" s="99"/>
      <c r="V237" s="99"/>
    </row>
    <row r="238" spans="1:22" x14ac:dyDescent="0.2">
      <c r="A238" s="96"/>
      <c r="B238" s="97"/>
      <c r="H238" s="95"/>
      <c r="I238" s="96"/>
      <c r="J238" s="95"/>
      <c r="M238" s="95"/>
      <c r="N238" s="96"/>
      <c r="O238" s="96"/>
      <c r="P238" s="95"/>
      <c r="Q238" s="96"/>
      <c r="R238" s="96"/>
      <c r="S238" s="96"/>
      <c r="T238" s="96"/>
      <c r="U238" s="99"/>
      <c r="V238" s="99"/>
    </row>
    <row r="239" spans="1:22" x14ac:dyDescent="0.2">
      <c r="A239" s="96"/>
      <c r="B239" s="97"/>
      <c r="H239" s="95"/>
      <c r="I239" s="96"/>
      <c r="J239" s="95"/>
      <c r="M239" s="95"/>
      <c r="N239" s="96"/>
      <c r="O239" s="96"/>
      <c r="P239" s="95"/>
      <c r="Q239" s="96"/>
      <c r="R239" s="96"/>
      <c r="S239" s="96"/>
      <c r="T239" s="96"/>
      <c r="U239" s="99"/>
      <c r="V239" s="99"/>
    </row>
    <row r="240" spans="1:22" x14ac:dyDescent="0.2">
      <c r="A240" s="96"/>
      <c r="B240" s="97"/>
      <c r="H240" s="95"/>
      <c r="I240" s="96"/>
      <c r="J240" s="95"/>
      <c r="M240" s="95"/>
      <c r="N240" s="96"/>
      <c r="O240" s="96"/>
      <c r="P240" s="95"/>
      <c r="Q240" s="96"/>
      <c r="R240" s="96"/>
      <c r="S240" s="96"/>
      <c r="T240" s="96"/>
      <c r="U240" s="99"/>
      <c r="V240" s="99"/>
    </row>
    <row r="241" spans="1:22" x14ac:dyDescent="0.2">
      <c r="A241" s="96"/>
      <c r="B241" s="97"/>
      <c r="H241" s="95"/>
      <c r="I241" s="96"/>
      <c r="J241" s="95"/>
      <c r="M241" s="95"/>
      <c r="N241" s="96"/>
      <c r="O241" s="96"/>
      <c r="P241" s="95"/>
      <c r="Q241" s="96"/>
      <c r="R241" s="96"/>
      <c r="S241" s="96"/>
      <c r="T241" s="96"/>
      <c r="U241" s="99"/>
      <c r="V241" s="99"/>
    </row>
    <row r="242" spans="1:22" x14ac:dyDescent="0.2">
      <c r="A242" s="96"/>
      <c r="B242" s="97"/>
      <c r="H242" s="95"/>
      <c r="I242" s="96"/>
      <c r="J242" s="95"/>
      <c r="M242" s="95"/>
      <c r="N242" s="96"/>
      <c r="O242" s="96"/>
      <c r="P242" s="95"/>
      <c r="Q242" s="96"/>
      <c r="R242" s="96"/>
      <c r="S242" s="96"/>
      <c r="T242" s="96"/>
      <c r="U242" s="99"/>
      <c r="V242" s="99"/>
    </row>
    <row r="243" spans="1:22" x14ac:dyDescent="0.2">
      <c r="A243" s="96"/>
      <c r="B243" s="97"/>
      <c r="H243" s="95"/>
      <c r="I243" s="96"/>
      <c r="J243" s="95"/>
      <c r="M243" s="95"/>
      <c r="N243" s="96"/>
      <c r="O243" s="96"/>
      <c r="P243" s="95"/>
      <c r="Q243" s="96"/>
      <c r="R243" s="96"/>
      <c r="S243" s="96"/>
      <c r="T243" s="96"/>
      <c r="U243" s="99"/>
      <c r="V243" s="99"/>
    </row>
    <row r="244" spans="1:22" x14ac:dyDescent="0.2">
      <c r="A244" s="96"/>
      <c r="B244" s="97"/>
      <c r="H244" s="95"/>
      <c r="I244" s="96"/>
      <c r="J244" s="95"/>
      <c r="M244" s="95"/>
      <c r="N244" s="96"/>
      <c r="O244" s="96"/>
      <c r="P244" s="95"/>
      <c r="Q244" s="96"/>
      <c r="R244" s="96"/>
      <c r="S244" s="96"/>
      <c r="T244" s="96"/>
      <c r="U244" s="99"/>
      <c r="V244" s="99"/>
    </row>
    <row r="245" spans="1:22" x14ac:dyDescent="0.2">
      <c r="A245" s="96"/>
      <c r="B245" s="97"/>
      <c r="H245" s="95"/>
      <c r="I245" s="96"/>
      <c r="J245" s="95"/>
      <c r="M245" s="95"/>
      <c r="N245" s="96"/>
      <c r="O245" s="96"/>
      <c r="P245" s="95"/>
      <c r="Q245" s="96"/>
      <c r="R245" s="96"/>
      <c r="S245" s="96"/>
      <c r="T245" s="96"/>
      <c r="U245" s="99"/>
      <c r="V245" s="99"/>
    </row>
    <row r="246" spans="1:22" x14ac:dyDescent="0.2">
      <c r="A246" s="96"/>
      <c r="B246" s="97"/>
      <c r="H246" s="95"/>
      <c r="I246" s="96"/>
      <c r="J246" s="95"/>
      <c r="M246" s="95"/>
      <c r="N246" s="96"/>
      <c r="O246" s="96"/>
      <c r="P246" s="95"/>
      <c r="Q246" s="96"/>
      <c r="R246" s="96"/>
      <c r="S246" s="96"/>
      <c r="T246" s="96"/>
      <c r="U246" s="99"/>
      <c r="V246" s="99"/>
    </row>
    <row r="247" spans="1:22" x14ac:dyDescent="0.2">
      <c r="A247" s="96"/>
      <c r="B247" s="97"/>
      <c r="H247" s="95"/>
      <c r="I247" s="96"/>
      <c r="J247" s="95"/>
      <c r="M247" s="95"/>
      <c r="N247" s="96"/>
      <c r="O247" s="96"/>
      <c r="P247" s="95"/>
      <c r="Q247" s="96"/>
      <c r="R247" s="96"/>
      <c r="S247" s="96"/>
      <c r="T247" s="96"/>
      <c r="U247" s="99"/>
      <c r="V247" s="99"/>
    </row>
    <row r="248" spans="1:22" x14ac:dyDescent="0.2">
      <c r="A248" s="96"/>
      <c r="B248" s="97"/>
      <c r="H248" s="95"/>
      <c r="I248" s="96"/>
      <c r="J248" s="95"/>
      <c r="M248" s="95"/>
      <c r="N248" s="96"/>
      <c r="O248" s="96"/>
      <c r="P248" s="95"/>
      <c r="Q248" s="96"/>
      <c r="R248" s="96"/>
      <c r="S248" s="96"/>
      <c r="T248" s="96"/>
      <c r="U248" s="99"/>
      <c r="V248" s="99"/>
    </row>
    <row r="249" spans="1:22" x14ac:dyDescent="0.2">
      <c r="A249" s="96"/>
      <c r="B249" s="97"/>
      <c r="H249" s="95"/>
      <c r="I249" s="96"/>
      <c r="J249" s="95"/>
      <c r="M249" s="95"/>
      <c r="N249" s="96"/>
      <c r="O249" s="96"/>
      <c r="P249" s="95"/>
      <c r="Q249" s="96"/>
      <c r="R249" s="96"/>
      <c r="S249" s="96"/>
      <c r="T249" s="96"/>
      <c r="U249" s="99"/>
      <c r="V249" s="99"/>
    </row>
    <row r="250" spans="1:22" x14ac:dyDescent="0.2">
      <c r="A250" s="96"/>
      <c r="B250" s="97"/>
      <c r="H250" s="95"/>
      <c r="I250" s="96"/>
      <c r="J250" s="95"/>
      <c r="M250" s="95"/>
      <c r="N250" s="96"/>
      <c r="O250" s="96"/>
      <c r="P250" s="95"/>
      <c r="Q250" s="96"/>
      <c r="R250" s="96"/>
      <c r="S250" s="96"/>
      <c r="T250" s="96"/>
      <c r="U250" s="99"/>
      <c r="V250" s="99"/>
    </row>
    <row r="251" spans="1:22" x14ac:dyDescent="0.2">
      <c r="A251" s="96"/>
      <c r="B251" s="97"/>
      <c r="H251" s="95"/>
      <c r="I251" s="96"/>
      <c r="J251" s="95"/>
      <c r="M251" s="95"/>
      <c r="N251" s="96"/>
      <c r="O251" s="96"/>
      <c r="P251" s="95"/>
      <c r="Q251" s="96"/>
      <c r="R251" s="96"/>
      <c r="S251" s="96"/>
      <c r="T251" s="96"/>
      <c r="U251" s="99"/>
      <c r="V251" s="99"/>
    </row>
    <row r="252" spans="1:22" x14ac:dyDescent="0.2">
      <c r="A252" s="96"/>
      <c r="B252" s="97"/>
      <c r="H252" s="95"/>
      <c r="I252" s="96"/>
      <c r="J252" s="95"/>
      <c r="M252" s="95"/>
      <c r="N252" s="96"/>
      <c r="O252" s="96"/>
      <c r="P252" s="95"/>
      <c r="Q252" s="96"/>
      <c r="R252" s="96"/>
      <c r="S252" s="96"/>
      <c r="T252" s="96"/>
      <c r="U252" s="99"/>
      <c r="V252" s="99"/>
    </row>
    <row r="253" spans="1:22" x14ac:dyDescent="0.2">
      <c r="A253" s="96"/>
      <c r="B253" s="97"/>
      <c r="H253" s="95"/>
      <c r="I253" s="96"/>
      <c r="J253" s="95"/>
      <c r="M253" s="95"/>
      <c r="N253" s="96"/>
      <c r="O253" s="96"/>
      <c r="P253" s="95"/>
      <c r="Q253" s="96"/>
      <c r="R253" s="96"/>
      <c r="S253" s="96"/>
      <c r="T253" s="96"/>
      <c r="U253" s="99"/>
      <c r="V253" s="99"/>
    </row>
    <row r="254" spans="1:22" x14ac:dyDescent="0.2">
      <c r="A254" s="96"/>
      <c r="B254" s="97"/>
      <c r="H254" s="95"/>
      <c r="I254" s="96"/>
      <c r="J254" s="95"/>
      <c r="M254" s="95"/>
      <c r="N254" s="96"/>
      <c r="O254" s="96"/>
      <c r="P254" s="95"/>
      <c r="Q254" s="96"/>
      <c r="R254" s="96"/>
      <c r="S254" s="96"/>
      <c r="T254" s="96"/>
      <c r="U254" s="99"/>
      <c r="V254" s="99"/>
    </row>
    <row r="255" spans="1:22" x14ac:dyDescent="0.2">
      <c r="A255" s="96"/>
      <c r="B255" s="97"/>
      <c r="H255" s="95"/>
      <c r="I255" s="96"/>
      <c r="J255" s="95"/>
      <c r="M255" s="95"/>
      <c r="N255" s="96"/>
      <c r="O255" s="96"/>
      <c r="P255" s="95"/>
      <c r="Q255" s="96"/>
      <c r="R255" s="96"/>
      <c r="S255" s="96"/>
      <c r="T255" s="96"/>
      <c r="U255" s="99"/>
      <c r="V255" s="99"/>
    </row>
    <row r="256" spans="1:22" x14ac:dyDescent="0.2">
      <c r="A256" s="96"/>
      <c r="B256" s="97"/>
      <c r="H256" s="95"/>
      <c r="I256" s="96"/>
      <c r="J256" s="95"/>
      <c r="M256" s="95"/>
      <c r="N256" s="96"/>
      <c r="O256" s="96"/>
      <c r="P256" s="95"/>
      <c r="Q256" s="96"/>
      <c r="R256" s="96"/>
      <c r="S256" s="96"/>
      <c r="T256" s="96"/>
      <c r="U256" s="99"/>
      <c r="V256" s="99"/>
    </row>
    <row r="257" spans="1:22" x14ac:dyDescent="0.2">
      <c r="A257" s="96"/>
      <c r="B257" s="97"/>
      <c r="H257" s="95"/>
      <c r="I257" s="96"/>
      <c r="J257" s="95"/>
      <c r="M257" s="95"/>
      <c r="N257" s="96"/>
      <c r="O257" s="96"/>
      <c r="P257" s="95"/>
      <c r="Q257" s="96"/>
      <c r="R257" s="96"/>
      <c r="S257" s="96"/>
      <c r="T257" s="96"/>
      <c r="U257" s="99"/>
      <c r="V257" s="99"/>
    </row>
    <row r="258" spans="1:22" x14ac:dyDescent="0.2">
      <c r="A258" s="96"/>
      <c r="B258" s="97"/>
      <c r="H258" s="95"/>
      <c r="I258" s="96"/>
      <c r="J258" s="95"/>
      <c r="M258" s="95"/>
      <c r="N258" s="96"/>
      <c r="O258" s="96"/>
      <c r="P258" s="95"/>
      <c r="Q258" s="96"/>
      <c r="R258" s="96"/>
      <c r="S258" s="96"/>
      <c r="T258" s="96"/>
      <c r="U258" s="99"/>
      <c r="V258" s="99"/>
    </row>
    <row r="259" spans="1:22" x14ac:dyDescent="0.2">
      <c r="A259" s="96"/>
      <c r="B259" s="97"/>
      <c r="H259" s="95"/>
      <c r="I259" s="96"/>
      <c r="J259" s="95"/>
      <c r="M259" s="95"/>
      <c r="N259" s="96"/>
      <c r="O259" s="96"/>
      <c r="P259" s="95"/>
      <c r="Q259" s="96"/>
      <c r="R259" s="96"/>
      <c r="S259" s="96"/>
      <c r="T259" s="96"/>
      <c r="U259" s="99"/>
      <c r="V259" s="99"/>
    </row>
    <row r="260" spans="1:22" x14ac:dyDescent="0.2">
      <c r="A260" s="96"/>
      <c r="B260" s="97"/>
      <c r="H260" s="95"/>
      <c r="I260" s="96"/>
      <c r="J260" s="95"/>
      <c r="M260" s="95"/>
      <c r="N260" s="96"/>
      <c r="O260" s="96"/>
      <c r="P260" s="95"/>
      <c r="Q260" s="96"/>
      <c r="R260" s="96"/>
      <c r="S260" s="96"/>
      <c r="T260" s="96"/>
      <c r="U260" s="99"/>
      <c r="V260" s="99"/>
    </row>
    <row r="261" spans="1:22" x14ac:dyDescent="0.2">
      <c r="A261" s="96"/>
      <c r="B261" s="97"/>
      <c r="H261" s="95"/>
      <c r="I261" s="96"/>
      <c r="J261" s="95"/>
      <c r="M261" s="95"/>
      <c r="N261" s="96"/>
      <c r="O261" s="96"/>
      <c r="P261" s="95"/>
      <c r="Q261" s="96"/>
      <c r="R261" s="96"/>
      <c r="S261" s="96"/>
      <c r="T261" s="96"/>
      <c r="U261" s="99"/>
      <c r="V261" s="99"/>
    </row>
    <row r="262" spans="1:22" x14ac:dyDescent="0.2">
      <c r="A262" s="96"/>
      <c r="B262" s="97"/>
      <c r="H262" s="95"/>
      <c r="I262" s="96"/>
      <c r="J262" s="95"/>
      <c r="M262" s="95"/>
      <c r="N262" s="96"/>
      <c r="O262" s="96"/>
      <c r="P262" s="95"/>
      <c r="Q262" s="96"/>
      <c r="R262" s="96"/>
      <c r="S262" s="96"/>
      <c r="T262" s="96"/>
      <c r="U262" s="99"/>
      <c r="V262" s="99"/>
    </row>
    <row r="263" spans="1:22" x14ac:dyDescent="0.2">
      <c r="A263" s="96"/>
      <c r="B263" s="97"/>
      <c r="H263" s="95"/>
      <c r="I263" s="96"/>
      <c r="J263" s="95"/>
      <c r="M263" s="95"/>
      <c r="N263" s="96"/>
      <c r="O263" s="96"/>
      <c r="P263" s="95"/>
      <c r="Q263" s="96"/>
      <c r="R263" s="96"/>
      <c r="S263" s="96"/>
      <c r="T263" s="96"/>
      <c r="U263" s="99"/>
      <c r="V263" s="99"/>
    </row>
    <row r="264" spans="1:22" x14ac:dyDescent="0.2">
      <c r="A264" s="96"/>
      <c r="B264" s="97"/>
      <c r="H264" s="95"/>
      <c r="I264" s="96"/>
      <c r="J264" s="95"/>
      <c r="M264" s="95"/>
      <c r="N264" s="96"/>
      <c r="O264" s="96"/>
      <c r="P264" s="95"/>
      <c r="Q264" s="96"/>
      <c r="R264" s="96"/>
      <c r="S264" s="96"/>
      <c r="T264" s="96"/>
      <c r="U264" s="99"/>
      <c r="V264" s="99"/>
    </row>
    <row r="265" spans="1:22" x14ac:dyDescent="0.2">
      <c r="A265" s="96"/>
      <c r="B265" s="97"/>
      <c r="H265" s="95"/>
      <c r="I265" s="96"/>
      <c r="J265" s="95"/>
      <c r="M265" s="95"/>
      <c r="N265" s="96"/>
      <c r="O265" s="96"/>
      <c r="P265" s="95"/>
      <c r="Q265" s="96"/>
      <c r="R265" s="96"/>
      <c r="S265" s="96"/>
      <c r="T265" s="96"/>
      <c r="U265" s="99"/>
      <c r="V265" s="99"/>
    </row>
    <row r="266" spans="1:22" x14ac:dyDescent="0.2">
      <c r="A266" s="96"/>
      <c r="B266" s="97"/>
      <c r="H266" s="95"/>
      <c r="I266" s="96"/>
      <c r="J266" s="95"/>
      <c r="M266" s="95"/>
      <c r="N266" s="96"/>
      <c r="O266" s="96"/>
      <c r="P266" s="95"/>
      <c r="Q266" s="96"/>
      <c r="R266" s="96"/>
      <c r="S266" s="96"/>
      <c r="T266" s="96"/>
      <c r="U266" s="99"/>
      <c r="V266" s="99"/>
    </row>
    <row r="267" spans="1:22" x14ac:dyDescent="0.2">
      <c r="A267" s="96"/>
      <c r="B267" s="97"/>
      <c r="H267" s="95"/>
      <c r="I267" s="96"/>
      <c r="J267" s="95"/>
      <c r="M267" s="95"/>
      <c r="N267" s="96"/>
      <c r="O267" s="96"/>
      <c r="P267" s="95"/>
      <c r="Q267" s="96"/>
      <c r="R267" s="96"/>
      <c r="S267" s="96"/>
      <c r="T267" s="96"/>
      <c r="U267" s="99"/>
      <c r="V267" s="99"/>
    </row>
    <row r="268" spans="1:22" x14ac:dyDescent="0.2">
      <c r="A268" s="96"/>
      <c r="B268" s="97"/>
      <c r="H268" s="95"/>
      <c r="I268" s="96"/>
      <c r="J268" s="95"/>
      <c r="M268" s="95"/>
      <c r="N268" s="96"/>
      <c r="O268" s="96"/>
      <c r="P268" s="95"/>
      <c r="Q268" s="96"/>
      <c r="R268" s="96"/>
      <c r="S268" s="96"/>
      <c r="T268" s="96"/>
      <c r="U268" s="99"/>
      <c r="V268" s="99"/>
    </row>
  </sheetData>
  <mergeCells count="30">
    <mergeCell ref="A81:N88"/>
    <mergeCell ref="O86:T86"/>
    <mergeCell ref="K5:N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88:T88"/>
    <mergeCell ref="O81:T81"/>
    <mergeCell ref="O82:T82"/>
    <mergeCell ref="O83:T83"/>
    <mergeCell ref="O87:T87"/>
    <mergeCell ref="O84:T84"/>
    <mergeCell ref="O85:T85"/>
    <mergeCell ref="Q5:Q6"/>
    <mergeCell ref="W5:Z5"/>
    <mergeCell ref="AA5:AD5"/>
    <mergeCell ref="AE5:AH5"/>
    <mergeCell ref="J5:J6"/>
    <mergeCell ref="O5:P5"/>
    <mergeCell ref="T4:T6"/>
    <mergeCell ref="Q4:S4"/>
    <mergeCell ref="S5:S6"/>
    <mergeCell ref="R5:R6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2023-10-19T12:49:42Z</cp:lastPrinted>
  <dcterms:created xsi:type="dcterms:W3CDTF">2011-05-05T04:03:53Z</dcterms:created>
  <dcterms:modified xsi:type="dcterms:W3CDTF">2026-09-23T13:16:56Z</dcterms:modified>
</cp:coreProperties>
</file>