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(2)'!$A$1:$BI$124</definedName>
    <definedName name="_xlnm.Print_Area" localSheetId="2">'4. План уч проц ООО'!$A$1:$AI$86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C171" i="25"/>
  <c r="AP171"/>
  <c r="S171"/>
  <c r="BF170"/>
  <c r="P170"/>
  <c r="D170"/>
  <c r="BF169"/>
  <c r="P167"/>
  <c r="J167"/>
  <c r="B167"/>
  <c r="B171" s="1"/>
  <c r="D171" s="1"/>
  <c r="BF167" l="1"/>
  <c r="D167"/>
  <c r="J72" i="21"/>
  <c r="L64"/>
  <c r="H56"/>
  <c r="X49"/>
  <c r="P49"/>
  <c r="O49"/>
  <c r="J46"/>
  <c r="L46" s="1"/>
  <c r="L34"/>
  <c r="H34"/>
  <c r="X32"/>
  <c r="AH26"/>
  <c r="AF26"/>
  <c r="AD26"/>
  <c r="AB26"/>
  <c r="Z26"/>
  <c r="X26"/>
  <c r="H46" l="1"/>
</calcChain>
</file>

<file path=xl/sharedStrings.xml><?xml version="1.0" encoding="utf-8"?>
<sst xmlns="http://schemas.openxmlformats.org/spreadsheetml/2006/main" count="1037" uniqueCount="355">
  <si>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</si>
  <si>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</si>
  <si>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</si>
  <si>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</si>
  <si>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</si>
  <si>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</si>
  <si>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</si>
  <si>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</si>
  <si>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</si>
  <si>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</si>
  <si>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</si>
  <si>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</si>
  <si>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</si>
  <si>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</si>
  <si>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</si>
  <si>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</si>
  <si>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</si>
  <si>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</si>
  <si>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</si>
  <si>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</si>
  <si>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</si>
  <si>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</si>
  <si>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</si>
  <si>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</si>
  <si>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</si>
  <si>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</si>
  <si>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</si>
  <si>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</si>
  <si>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</si>
  <si>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</si>
  <si>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</si>
  <si>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</si>
  <si>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</si>
  <si>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</si>
  <si>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</si>
  <si>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</si>
  <si>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</si>
  <si>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</si>
  <si>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</si>
  <si>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</si>
  <si>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</si>
  <si>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</si>
  <si>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</si>
  <si>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</si>
  <si>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</si>
  <si>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</si>
  <si>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</si>
  <si>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</si>
  <si>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</si>
  <si>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</si>
  <si>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</si>
  <si>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</si>
  <si>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</si>
  <si>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</si>
  <si>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</si>
  <si>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</si>
  <si>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</si>
  <si>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</si>
  <si>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</si>
  <si>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</si>
  <si>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</si>
  <si>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</si>
  <si>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</si>
  <si>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</si>
  <si>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</si>
  <si>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</si>
  <si>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</si>
  <si>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</si>
  <si>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</si>
  <si>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</si>
  <si>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</si>
  <si>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</si>
  <si>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</si>
  <si>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</si>
  <si>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</si>
  <si>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</si>
  <si>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</si>
  <si>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</si>
  <si>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</si>
  <si>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</si>
  <si>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</si>
  <si>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</si>
  <si>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</si>
  <si>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</si>
  <si>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</si>
  <si>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</si>
  <si>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</si>
  <si>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</si>
  <si>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</si>
  <si>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</si>
  <si>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</si>
  <si>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</si>
  <si>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</si>
  <si>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</si>
  <si>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</si>
  <si>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</si>
  <si>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</si>
  <si>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</si>
  <si>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</si>
  <si>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</si>
  <si>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</si>
  <si>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</si>
  <si>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</si>
  <si>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</si>
  <si>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</si>
  <si>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</si>
  <si>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</si>
  <si>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</si>
  <si>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</si>
  <si>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</si>
  <si>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</si>
  <si>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</si>
  <si>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</si>
  <si>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</si>
  <si>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</si>
  <si>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</si>
  <si>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</si>
  <si>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</si>
  <si>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</si>
  <si>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</si>
  <si>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</si>
  <si>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</si>
  <si>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</si>
  <si>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</si>
  <si>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</si>
  <si>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</si>
  <si>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</si>
  <si>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</si>
  <si>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</si>
  <si>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</si>
  <si>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</si>
  <si>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</si>
  <si>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</si>
  <si>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</si>
  <si>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</si>
  <si>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</si>
  <si>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</si>
  <si>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</si>
  <si>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</si>
  <si>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</si>
  <si>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</si>
  <si>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</si>
  <si>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</si>
  <si>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</si>
  <si>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</si>
  <si>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</si>
  <si>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</si>
  <si>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</si>
  <si>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</si>
  <si>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</si>
  <si>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</si>
  <si>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</si>
  <si>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</si>
  <si>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</si>
  <si>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</si>
  <si>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</si>
  <si>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</si>
  <si>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</si>
  <si>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</si>
  <si>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</si>
  <si>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</si>
  <si>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</si>
  <si>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</si>
  <si>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</si>
  <si>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</si>
  <si>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</si>
  <si>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</si>
  <si>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</si>
  <si>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</si>
  <si>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</si>
  <si>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</si>
  <si>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</si>
  <si>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</si>
  <si>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</si>
  <si>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Год начала подготовки по УП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</si>
  <si>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</si>
  <si>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</si>
  <si>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</si>
  <si>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</si>
  <si>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</si>
  <si>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ОГСЭ.01</t>
  </si>
  <si>
    <t>Основы философии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</si>
  <si>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</si>
  <si>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</si>
  <si>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</si>
  <si>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</si>
  <si>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</si>
  <si>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</si>
  <si>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</si>
  <si>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</si>
  <si>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</si>
  <si>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</si>
  <si>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</si>
  <si>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</si>
  <si>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</si>
  <si>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</si>
  <si>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ОП.08</t>
  </si>
  <si>
    <t>ОП.09</t>
  </si>
  <si>
    <t>ОП.10</t>
  </si>
  <si>
    <t>ОП.11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</si>
  <si>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</si>
  <si>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</si>
  <si>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</si>
  <si>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</si>
  <si>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</si>
  <si>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</si>
  <si>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</si>
  <si>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</si>
  <si>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</si>
  <si>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</si>
  <si>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3       семестр  16  недель</t>
  </si>
  <si>
    <t>ОП.00</t>
  </si>
  <si>
    <t>Материаловедение</t>
  </si>
  <si>
    <t>МДК.01.01</t>
  </si>
  <si>
    <t>УП.01</t>
  </si>
  <si>
    <t>ПП.01</t>
  </si>
  <si>
    <t>УП.02</t>
  </si>
  <si>
    <t>ПП.02</t>
  </si>
  <si>
    <t>ПП.03</t>
  </si>
  <si>
    <t>ПП.04</t>
  </si>
  <si>
    <t>ПДП.00</t>
  </si>
  <si>
    <r>
      <t>6      семестр  17/7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</si>
  <si>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Основы предпринимательства, открытие собственного дела</t>
  </si>
  <si>
    <t>Обучение по дисциплинам и междисциплинарным курсам,самостоятельная работа</t>
  </si>
  <si>
    <t>ОГСЭ.00</t>
  </si>
  <si>
    <t xml:space="preserve">Общий гуманитарный и социально-экономический учебный цикл </t>
  </si>
  <si>
    <t>3,5,7</t>
  </si>
  <si>
    <t>3,4,5,6,7,8</t>
  </si>
  <si>
    <t>ЕН.00</t>
  </si>
  <si>
    <t xml:space="preserve">Математический и общий естественнонаучный учебный цикл </t>
  </si>
  <si>
    <t>Экологические основы природопользования</t>
  </si>
  <si>
    <t>ЕН.03</t>
  </si>
  <si>
    <t>Информационное обеспечение про-фессиональной дея-тельности</t>
  </si>
  <si>
    <t>Общепрофессиональный учебный цикл</t>
  </si>
  <si>
    <t>Экономика организации</t>
  </si>
  <si>
    <t>Рисунок с основами перспективы</t>
  </si>
  <si>
    <t>Живопись с основами цветоведения</t>
  </si>
  <si>
    <t>История дизайна</t>
  </si>
  <si>
    <t>История изобразительного искусства</t>
  </si>
  <si>
    <t>Способы поиска работы, рекомендации по трудоустройству</t>
  </si>
  <si>
    <t>П.00</t>
  </si>
  <si>
    <t>Профессиональный учебный цикл</t>
  </si>
  <si>
    <t>ПМ.01</t>
  </si>
  <si>
    <t>Разработка дизайнерских проектов промышленной продукции, предметно-пространственных комплексов</t>
  </si>
  <si>
    <t xml:space="preserve">Дизайн-проектирование </t>
  </si>
  <si>
    <t>МДК.01.02</t>
  </si>
  <si>
    <t>Основы проектной и компьютерной графики</t>
  </si>
  <si>
    <t>МДК.01.03</t>
  </si>
  <si>
    <t>Методы расчета основных технико-экономических показателей проектирования</t>
  </si>
  <si>
    <t xml:space="preserve">Учебная практика </t>
  </si>
  <si>
    <t>6к</t>
  </si>
  <si>
    <t xml:space="preserve">Производственная практика </t>
  </si>
  <si>
    <t>8к</t>
  </si>
  <si>
    <t>ПМ.1.ЭК</t>
  </si>
  <si>
    <t>ПМ.02</t>
  </si>
  <si>
    <t>Техническое исполнение дизайнерских проектов в материале</t>
  </si>
  <si>
    <t>МДК.02.01</t>
  </si>
  <si>
    <t>Выполнение дизайнерских проектов в материале</t>
  </si>
  <si>
    <t>МДК.02.02</t>
  </si>
  <si>
    <t>Основы конструкторско-технологического обеспечения дизайна</t>
  </si>
  <si>
    <t>ПМ.2.ЭК</t>
  </si>
  <si>
    <t>ПМ.03</t>
  </si>
  <si>
    <t>Контроль за изготовлением изделий в производстве в части соответствия их авторскому образцу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</si>
  <si>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</si>
  <si>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</si>
  <si>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</si>
  <si>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</si>
  <si>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7к</t>
  </si>
  <si>
    <t>ПМ.3.ЭК</t>
  </si>
  <si>
    <t>ПМ.04</t>
  </si>
  <si>
    <t>Организация работы коллектива исполнителей</t>
  </si>
  <si>
    <t>МДК.04.01</t>
  </si>
  <si>
    <t>Основы менеджмента</t>
  </si>
  <si>
    <t>ПМ.4.ЭК</t>
  </si>
  <si>
    <t>ПМ.05</t>
  </si>
  <si>
    <t>МДК.05.01</t>
  </si>
  <si>
    <t>УП.05</t>
  </si>
  <si>
    <t>ПМ.5.ЭК</t>
  </si>
  <si>
    <t>Государственная итоговая аттестация</t>
  </si>
  <si>
    <t>Производственной практики (по профилю специальности)</t>
  </si>
  <si>
    <t>Производственной практики (преддипломной)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</si>
  <si>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</si>
  <si>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</si>
  <si>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</si>
  <si>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</si>
  <si>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</si>
  <si>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</si>
  <si>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</si>
  <si>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</si>
  <si>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</si>
  <si>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</si>
  <si>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</si>
  <si>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</si>
  <si>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</si>
  <si>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 xml:space="preserve">11 </t>
  </si>
  <si>
    <t xml:space="preserve">2 </t>
  </si>
  <si>
    <t xml:space="preserve">10 </t>
  </si>
  <si>
    <t>_____________________ В. И. Нерсесян</t>
  </si>
  <si>
    <t>Ф.В.Бубич</t>
  </si>
  <si>
    <t>«_____»__________________2022  г.</t>
  </si>
  <si>
    <t xml:space="preserve">54.02.01 </t>
  </si>
  <si>
    <t>Дизайн ( по отраслям)</t>
  </si>
  <si>
    <t>дизайнер</t>
  </si>
  <si>
    <t>гуманитарный</t>
  </si>
  <si>
    <t>Группа</t>
  </si>
  <si>
    <t>ЕН.01</t>
  </si>
  <si>
    <t>ЕН.02</t>
  </si>
  <si>
    <t>Выполнение работ по одной или нескольким профессиям рабочих, должностям служащих : профессия 12565 Исполнитель художественно - оформительских работ</t>
  </si>
  <si>
    <t>Квалификационный Экзамен</t>
  </si>
  <si>
    <t>Выполнение работ по видам деятельности Исполнитель художественно - оформительских работ</t>
  </si>
  <si>
    <t>Обществознание</t>
  </si>
  <si>
    <t>География</t>
  </si>
  <si>
    <t>Физика</t>
  </si>
  <si>
    <t>Химия</t>
  </si>
  <si>
    <t>Биология</t>
  </si>
  <si>
    <t>Индивидуальный проект</t>
  </si>
  <si>
    <t>2023г</t>
  </si>
  <si>
    <t>2023г.</t>
  </si>
  <si>
    <t>2023</t>
  </si>
  <si>
    <t>ОУП. 00</t>
  </si>
  <si>
    <t>Общеобраз. цикл</t>
  </si>
  <si>
    <t>ОУП. 01</t>
  </si>
  <si>
    <t>ОУП. 02</t>
  </si>
  <si>
    <t>1  </t>
  </si>
  <si>
    <t>ВПР</t>
  </si>
  <si>
    <t>ОУП. 03</t>
  </si>
  <si>
    <t xml:space="preserve"> </t>
  </si>
  <si>
    <t>ОУП. 04</t>
  </si>
  <si>
    <t>2 </t>
  </si>
  <si>
    <t> 10</t>
  </si>
  <si>
    <t> 2</t>
  </si>
  <si>
    <t>6 </t>
  </si>
  <si>
    <t>ОУП. 05</t>
  </si>
  <si>
    <t>ОУП. 06</t>
  </si>
  <si>
    <t xml:space="preserve">Иностранный язык  </t>
  </si>
  <si>
    <t>ОУП. 07</t>
  </si>
  <si>
    <t>ОУП. 08</t>
  </si>
  <si>
    <t>ОУП. 09</t>
  </si>
  <si>
    <t>ОУП. 10</t>
  </si>
  <si>
    <t>Основы безопасности жизнедеятельности</t>
  </si>
  <si>
    <t>ОУП. 11</t>
  </si>
  <si>
    <t>ОУП. 12</t>
  </si>
  <si>
    <t>ОУП. 13</t>
  </si>
  <si>
    <t>ОУП. 14</t>
  </si>
  <si>
    <t>Введение в специальность</t>
  </si>
  <si>
    <t> 32</t>
  </si>
  <si>
    <t>  32</t>
  </si>
  <si>
    <t>В том числе в форме практической подготовки</t>
  </si>
  <si>
    <t>4        семестр 18/5 недель</t>
  </si>
  <si>
    <t>5      семестр  13/3  недель</t>
  </si>
  <si>
    <t>7       семестр    10/6     недель</t>
  </si>
  <si>
    <t xml:space="preserve">8               семестр       11/2/4/6       недель </t>
  </si>
  <si>
    <t>Основы финансовой грамотности</t>
  </si>
  <si>
    <t>Адаптационная дисциплина ("Основы интеллектуального труда", "Адаптивные информационные и коммуникационные технологии".</t>
  </si>
  <si>
    <t>Квалификационный Экзамен 13083 Контролер художественных изделий (2р.)</t>
  </si>
</sst>
</file>

<file path=xl/styles.xml><?xml version="1.0" encoding="utf-8"?>
<styleSheet xmlns="http://schemas.openxmlformats.org/spreadsheetml/2006/main">
  <numFmts count="1">
    <numFmt numFmtId="164" formatCode="##,###"/>
  </numFmts>
  <fonts count="34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14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12" fillId="0" borderId="46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26" fillId="0" borderId="0" xfId="0" applyFont="1"/>
    <xf numFmtId="0" fontId="26" fillId="0" borderId="0" xfId="0" applyFont="1" applyBorder="1"/>
    <xf numFmtId="0" fontId="12" fillId="0" borderId="1" xfId="0" applyNumberFormat="1" applyFont="1" applyFill="1" applyBorder="1" applyAlignment="1" applyProtection="1">
      <alignment horizontal="left" vertical="top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0" fillId="5" borderId="0" xfId="0" applyFill="1"/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0" fontId="12" fillId="5" borderId="0" xfId="0" applyFont="1" applyFill="1"/>
    <xf numFmtId="0" fontId="14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0" fontId="11" fillId="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11" fillId="7" borderId="1" xfId="0" applyNumberFormat="1" applyFont="1" applyFill="1" applyBorder="1" applyAlignment="1" applyProtection="1">
      <alignment horizontal="left" vertical="center"/>
    </xf>
    <xf numFmtId="0" fontId="11" fillId="7" borderId="1" xfId="0" applyNumberFormat="1" applyFont="1" applyFill="1" applyBorder="1" applyAlignment="1" applyProtection="1">
      <alignment horizontal="left" vertical="top" wrapText="1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left" vertical="center"/>
    </xf>
    <xf numFmtId="164" fontId="1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4" applyNumberFormat="1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164" fontId="12" fillId="0" borderId="1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left" vertical="top"/>
    </xf>
    <xf numFmtId="0" fontId="11" fillId="7" borderId="1" xfId="0" applyNumberFormat="1" applyFont="1" applyFill="1" applyBorder="1" applyAlignment="1" applyProtection="1">
      <alignment vertical="top" wrapText="1"/>
    </xf>
    <xf numFmtId="0" fontId="11" fillId="7" borderId="1" xfId="4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4" applyNumberFormat="1" applyFont="1" applyFill="1" applyBorder="1" applyAlignment="1" applyProtection="1">
      <alignment horizontal="center" vertical="center"/>
      <protection locked="0"/>
    </xf>
    <xf numFmtId="0" fontId="11" fillId="0" borderId="1" xfId="4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7" borderId="1" xfId="0" applyNumberFormat="1" applyFont="1" applyFill="1" applyBorder="1" applyAlignment="1" applyProtection="1">
      <alignment vertical="center" wrapText="1"/>
    </xf>
    <xf numFmtId="0" fontId="12" fillId="0" borderId="1" xfId="0" applyNumberFormat="1" applyFont="1" applyFill="1" applyBorder="1" applyAlignment="1" applyProtection="1">
      <alignment vertical="center" wrapText="1"/>
    </xf>
    <xf numFmtId="0" fontId="12" fillId="0" borderId="1" xfId="4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4" applyNumberFormat="1" applyFont="1" applyFill="1" applyBorder="1" applyAlignment="1">
      <alignment horizontal="center" vertical="center"/>
    </xf>
    <xf numFmtId="0" fontId="11" fillId="7" borderId="1" xfId="0" applyNumberFormat="1" applyFont="1" applyFill="1" applyBorder="1" applyAlignment="1" applyProtection="1">
      <alignment horizontal="left" vertical="center" wrapText="1"/>
    </xf>
    <xf numFmtId="0" fontId="12" fillId="0" borderId="1" xfId="0" applyNumberFormat="1" applyFont="1" applyFill="1" applyBorder="1" applyAlignment="1" applyProtection="1">
      <alignment vertical="top" wrapText="1"/>
    </xf>
    <xf numFmtId="0" fontId="12" fillId="0" borderId="1" xfId="0" applyFont="1" applyFill="1" applyBorder="1" applyAlignment="1">
      <alignment horizontal="center" vertical="center"/>
    </xf>
    <xf numFmtId="0" fontId="11" fillId="7" borderId="1" xfId="0" applyNumberFormat="1" applyFont="1" applyFill="1" applyBorder="1" applyAlignment="1" applyProtection="1">
      <alignment horizontal="center" vertical="center" wrapText="1"/>
    </xf>
    <xf numFmtId="0" fontId="11" fillId="8" borderId="1" xfId="0" applyNumberFormat="1" applyFont="1" applyFill="1" applyBorder="1" applyAlignment="1" applyProtection="1">
      <alignment horizontal="left" vertical="top"/>
    </xf>
    <xf numFmtId="0" fontId="11" fillId="8" borderId="1" xfId="0" applyNumberFormat="1" applyFont="1" applyFill="1" applyBorder="1" applyAlignment="1" applyProtection="1">
      <alignment vertical="top" wrapText="1"/>
    </xf>
    <xf numFmtId="0" fontId="11" fillId="8" borderId="1" xfId="0" applyNumberFormat="1" applyFont="1" applyFill="1" applyBorder="1" applyAlignment="1" applyProtection="1">
      <alignment horizontal="center" vertical="center" wrapText="1"/>
    </xf>
    <xf numFmtId="0" fontId="11" fillId="8" borderId="1" xfId="4" applyNumberFormat="1" applyFont="1" applyFill="1" applyBorder="1" applyAlignment="1" applyProtection="1">
      <alignment horizontal="center" vertical="center"/>
      <protection locked="0"/>
    </xf>
    <xf numFmtId="0" fontId="11" fillId="8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8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2" fillId="7" borderId="1" xfId="0" applyNumberFormat="1" applyFont="1" applyFill="1" applyBorder="1" applyAlignment="1" applyProtection="1">
      <alignment horizontal="center" vertical="center" wrapText="1"/>
    </xf>
    <xf numFmtId="0" fontId="12" fillId="7" borderId="1" xfId="0" applyNumberFormat="1" applyFont="1" applyFill="1" applyBorder="1" applyAlignment="1" applyProtection="1">
      <alignment horizontal="center" vertical="center"/>
    </xf>
    <xf numFmtId="0" fontId="27" fillId="0" borderId="37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Border="1" applyAlignment="1" applyProtection="1">
      <alignment horizontal="center" vertical="center"/>
    </xf>
    <xf numFmtId="0" fontId="27" fillId="0" borderId="30" xfId="0" applyNumberFormat="1" applyFont="1" applyFill="1" applyBorder="1" applyAlignment="1" applyProtection="1">
      <alignment horizontal="center" vertical="center"/>
    </xf>
    <xf numFmtId="0" fontId="27" fillId="0" borderId="38" xfId="0" applyNumberFormat="1" applyFont="1" applyFill="1" applyBorder="1" applyAlignment="1" applyProtection="1">
      <alignment horizontal="center" vertical="center"/>
    </xf>
    <xf numFmtId="0" fontId="27" fillId="0" borderId="54" xfId="0" applyNumberFormat="1" applyFont="1" applyFill="1" applyBorder="1" applyAlignment="1" applyProtection="1">
      <alignment horizontal="center" vertical="center"/>
    </xf>
    <xf numFmtId="0" fontId="27" fillId="0" borderId="38" xfId="0" applyNumberFormat="1" applyFont="1" applyFill="1" applyBorder="1" applyAlignment="1" applyProtection="1">
      <alignment horizontal="center"/>
    </xf>
    <xf numFmtId="0" fontId="1" fillId="0" borderId="16" xfId="4" applyNumberFormat="1" applyFont="1" applyBorder="1" applyAlignment="1" applyProtection="1">
      <alignment horizontal="center" vertical="center"/>
      <protection locked="0"/>
    </xf>
    <xf numFmtId="0" fontId="1" fillId="2" borderId="14" xfId="4" applyNumberFormat="1" applyFont="1" applyFill="1" applyBorder="1" applyAlignment="1" applyProtection="1">
      <alignment horizontal="center" vertical="center"/>
      <protection locked="0"/>
    </xf>
    <xf numFmtId="0" fontId="1" fillId="2" borderId="14" xfId="4" applyNumberFormat="1" applyFont="1" applyFill="1" applyBorder="1" applyAlignment="1" applyProtection="1">
      <alignment horizontal="left" vertical="center"/>
      <protection locked="0"/>
    </xf>
    <xf numFmtId="0" fontId="28" fillId="0" borderId="34" xfId="0" applyNumberFormat="1" applyFont="1" applyFill="1" applyBorder="1" applyAlignment="1" applyProtection="1">
      <alignment horizontal="center" vertical="center"/>
    </xf>
    <xf numFmtId="0" fontId="27" fillId="0" borderId="31" xfId="0" applyNumberFormat="1" applyFont="1" applyFill="1" applyBorder="1" applyAlignment="1" applyProtection="1">
      <alignment horizontal="center" vertical="center"/>
    </xf>
    <xf numFmtId="0" fontId="21" fillId="0" borderId="31" xfId="0" applyNumberFormat="1" applyFont="1" applyFill="1" applyBorder="1" applyAlignment="1" applyProtection="1">
      <alignment horizontal="center" vertical="center"/>
    </xf>
    <xf numFmtId="0" fontId="29" fillId="0" borderId="31" xfId="0" applyNumberFormat="1" applyFont="1" applyFill="1" applyBorder="1" applyAlignment="1" applyProtection="1">
      <alignment horizontal="center"/>
    </xf>
    <xf numFmtId="0" fontId="29" fillId="0" borderId="31" xfId="0" applyNumberFormat="1" applyFont="1" applyFill="1" applyBorder="1" applyAlignment="1" applyProtection="1">
      <alignment horizontal="center" vertical="center"/>
    </xf>
    <xf numFmtId="0" fontId="29" fillId="0" borderId="31" xfId="0" applyNumberFormat="1" applyFont="1" applyFill="1" applyBorder="1" applyAlignment="1" applyProtection="1">
      <alignment horizontal="left" vertical="center"/>
    </xf>
    <xf numFmtId="0" fontId="28" fillId="0" borderId="33" xfId="0" applyNumberFormat="1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28" fillId="0" borderId="23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left" vertical="center"/>
    </xf>
    <xf numFmtId="0" fontId="21" fillId="0" borderId="1" xfId="0" applyNumberFormat="1" applyFont="1" applyFill="1" applyBorder="1" applyAlignment="1" applyProtection="1">
      <alignment horizontal="left" vertical="center"/>
    </xf>
    <xf numFmtId="0" fontId="31" fillId="0" borderId="1" xfId="4" applyNumberFormat="1" applyFont="1" applyBorder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top"/>
    </xf>
    <xf numFmtId="0" fontId="18" fillId="0" borderId="1" xfId="0" applyNumberFormat="1" applyFont="1" applyFill="1" applyBorder="1" applyAlignment="1" applyProtection="1">
      <alignment horizontal="left" vertical="top" wrapText="1"/>
    </xf>
    <xf numFmtId="0" fontId="12" fillId="0" borderId="21" xfId="0" applyNumberFormat="1" applyFont="1" applyFill="1" applyBorder="1" applyAlignment="1" applyProtection="1">
      <alignment horizontal="center" vertical="top"/>
    </xf>
    <xf numFmtId="0" fontId="11" fillId="0" borderId="21" xfId="0" applyNumberFormat="1" applyFont="1" applyFill="1" applyBorder="1" applyAlignment="1" applyProtection="1">
      <alignment horizontal="center" vertical="center"/>
    </xf>
    <xf numFmtId="164" fontId="11" fillId="0" borderId="21" xfId="0" applyNumberFormat="1" applyFont="1" applyFill="1" applyBorder="1" applyAlignment="1" applyProtection="1">
      <alignment horizontal="center" vertical="center"/>
    </xf>
    <xf numFmtId="3" fontId="11" fillId="7" borderId="1" xfId="0" applyNumberFormat="1" applyFont="1" applyFill="1" applyBorder="1" applyAlignment="1" applyProtection="1">
      <alignment horizontal="center" vertical="center"/>
    </xf>
    <xf numFmtId="164" fontId="12" fillId="5" borderId="1" xfId="4" applyNumberFormat="1" applyFont="1" applyFill="1" applyBorder="1" applyAlignment="1" applyProtection="1">
      <alignment horizontal="center" vertic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164" fontId="11" fillId="5" borderId="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21" xfId="0" applyNumberFormat="1" applyFont="1" applyFill="1" applyBorder="1" applyAlignment="1" applyProtection="1">
      <alignment horizontal="center" vertical="center"/>
    </xf>
    <xf numFmtId="0" fontId="11" fillId="0" borderId="37" xfId="0" applyNumberFormat="1" applyFont="1" applyFill="1" applyBorder="1" applyAlignment="1" applyProtection="1">
      <alignment horizontal="center" vertical="center"/>
    </xf>
    <xf numFmtId="164" fontId="11" fillId="0" borderId="37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51" xfId="0" applyNumberFormat="1" applyFont="1" applyFill="1" applyBorder="1" applyAlignment="1" applyProtection="1">
      <alignment horizontal="center" vertical="center"/>
    </xf>
    <xf numFmtId="0" fontId="17" fillId="0" borderId="1" xfId="4" applyNumberFormat="1" applyFont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5" borderId="1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wrapText="1"/>
    </xf>
    <xf numFmtId="0" fontId="18" fillId="0" borderId="31" xfId="0" applyFont="1" applyBorder="1" applyAlignment="1">
      <alignment horizontal="center" vertical="center"/>
    </xf>
    <xf numFmtId="0" fontId="13" fillId="0" borderId="0" xfId="0" applyFont="1" applyFill="1"/>
    <xf numFmtId="0" fontId="13" fillId="5" borderId="0" xfId="0" applyFont="1" applyFill="1"/>
    <xf numFmtId="0" fontId="32" fillId="0" borderId="3" xfId="0" applyNumberFormat="1" applyFont="1" applyFill="1" applyBorder="1" applyAlignment="1" applyProtection="1">
      <alignment horizontal="center" vertical="center" wrapText="1"/>
    </xf>
    <xf numFmtId="0" fontId="32" fillId="0" borderId="1" xfId="4" applyNumberFormat="1" applyFont="1" applyFill="1" applyBorder="1" applyAlignment="1" applyProtection="1">
      <alignment horizontal="center" vertical="center"/>
      <protection locked="0"/>
    </xf>
    <xf numFmtId="0" fontId="32" fillId="0" borderId="1" xfId="4" applyNumberFormat="1" applyFont="1" applyFill="1" applyBorder="1" applyAlignment="1">
      <alignment horizontal="center" vertical="center"/>
    </xf>
    <xf numFmtId="0" fontId="33" fillId="7" borderId="1" xfId="0" applyNumberFormat="1" applyFont="1" applyFill="1" applyBorder="1" applyAlignment="1" applyProtection="1">
      <alignment horizontal="center" vertical="center"/>
    </xf>
    <xf numFmtId="0" fontId="33" fillId="0" borderId="1" xfId="0" applyNumberFormat="1" applyFont="1" applyFill="1" applyBorder="1" applyAlignment="1" applyProtection="1">
      <alignment horizontal="center" vertical="center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2" borderId="32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2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2" borderId="32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2" xfId="4" applyNumberFormat="1" applyFont="1" applyFill="1" applyBorder="1" applyAlignment="1" applyProtection="1">
      <alignment horizontal="left" vertical="center"/>
      <protection locked="0"/>
    </xf>
    <xf numFmtId="0" fontId="18" fillId="2" borderId="32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0" borderId="0" xfId="4" applyFont="1" applyAlignment="1"/>
    <xf numFmtId="0" fontId="20" fillId="2" borderId="32" xfId="4" applyNumberFormat="1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49" fontId="20" fillId="2" borderId="32" xfId="4" applyNumberFormat="1" applyFont="1" applyFill="1" applyBorder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7" xfId="4" applyNumberFormat="1" applyFont="1" applyFill="1" applyBorder="1" applyAlignment="1" applyProtection="1">
      <alignment horizontal="center" vertical="center"/>
      <protection locked="0"/>
    </xf>
    <xf numFmtId="0" fontId="1" fillId="2" borderId="38" xfId="4" applyNumberFormat="1" applyFont="1" applyFill="1" applyBorder="1" applyAlignment="1" applyProtection="1">
      <alignment horizontal="center" vertical="center"/>
      <protection locked="0"/>
    </xf>
    <xf numFmtId="0" fontId="1" fillId="2" borderId="31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21" fillId="0" borderId="55" xfId="0" applyNumberFormat="1" applyFont="1" applyFill="1" applyBorder="1" applyAlignment="1" applyProtection="1">
      <alignment horizontal="center" vertical="center"/>
    </xf>
    <xf numFmtId="0" fontId="21" fillId="0" borderId="42" xfId="0" applyNumberFormat="1" applyFont="1" applyFill="1" applyBorder="1" applyAlignment="1" applyProtection="1">
      <alignment horizontal="center" vertical="center"/>
    </xf>
    <xf numFmtId="0" fontId="21" fillId="0" borderId="13" xfId="0" applyNumberFormat="1" applyFont="1" applyFill="1" applyBorder="1" applyAlignment="1" applyProtection="1">
      <alignment horizontal="center" vertical="center"/>
    </xf>
    <xf numFmtId="0" fontId="21" fillId="0" borderId="52" xfId="0" applyNumberFormat="1" applyFont="1" applyFill="1" applyBorder="1" applyAlignment="1" applyProtection="1">
      <alignment horizontal="center" vertical="center"/>
    </xf>
    <xf numFmtId="0" fontId="21" fillId="0" borderId="32" xfId="0" applyNumberFormat="1" applyFont="1" applyFill="1" applyBorder="1" applyAlignment="1" applyProtection="1">
      <alignment horizontal="center" vertical="center"/>
    </xf>
    <xf numFmtId="0" fontId="21" fillId="0" borderId="51" xfId="0" applyNumberFormat="1" applyFont="1" applyFill="1" applyBorder="1" applyAlignment="1" applyProtection="1">
      <alignment horizontal="center" vertical="center"/>
    </xf>
    <xf numFmtId="0" fontId="27" fillId="0" borderId="56" xfId="0" applyNumberFormat="1" applyFont="1" applyFill="1" applyBorder="1" applyAlignment="1" applyProtection="1">
      <alignment horizontal="center" vertical="center" textRotation="90"/>
    </xf>
    <xf numFmtId="0" fontId="27" fillId="0" borderId="38" xfId="0" applyNumberFormat="1" applyFont="1" applyFill="1" applyBorder="1" applyAlignment="1" applyProtection="1">
      <alignment horizontal="center" vertical="center" textRotation="90"/>
    </xf>
    <xf numFmtId="0" fontId="27" fillId="0" borderId="28" xfId="0" applyNumberFormat="1" applyFont="1" applyFill="1" applyBorder="1" applyAlignment="1" applyProtection="1">
      <alignment horizontal="center" vertical="distributed" textRotation="90"/>
    </xf>
    <xf numFmtId="0" fontId="27" fillId="0" borderId="23" xfId="0" applyNumberFormat="1" applyFont="1" applyFill="1" applyBorder="1" applyAlignment="1" applyProtection="1">
      <alignment horizontal="center" vertical="distributed" textRotation="90"/>
    </xf>
    <xf numFmtId="0" fontId="27" fillId="0" borderId="29" xfId="0" applyNumberFormat="1" applyFont="1" applyFill="1" applyBorder="1" applyAlignment="1" applyProtection="1">
      <alignment horizontal="center" vertical="distributed" textRotation="90"/>
    </xf>
    <xf numFmtId="0" fontId="27" fillId="0" borderId="30" xfId="0" applyNumberFormat="1" applyFont="1" applyFill="1" applyBorder="1" applyAlignment="1" applyProtection="1">
      <alignment horizontal="center" vertical="center" textRotation="90"/>
    </xf>
    <xf numFmtId="0" fontId="17" fillId="0" borderId="1" xfId="4" applyNumberFormat="1" applyFont="1" applyBorder="1" applyAlignment="1" applyProtection="1">
      <alignment horizontal="center" vertical="center"/>
      <protection locked="0"/>
    </xf>
    <xf numFmtId="0" fontId="17" fillId="0" borderId="1" xfId="4" applyNumberFormat="1" applyFont="1" applyBorder="1" applyAlignment="1" applyProtection="1">
      <alignment horizontal="center" vertical="center" wrapText="1"/>
      <protection locked="0"/>
    </xf>
    <xf numFmtId="0" fontId="17" fillId="0" borderId="0" xfId="4" applyFont="1"/>
    <xf numFmtId="0" fontId="17" fillId="0" borderId="50" xfId="4" applyNumberFormat="1" applyFont="1" applyBorder="1" applyAlignment="1" applyProtection="1">
      <alignment horizontal="center" vertical="center" wrapText="1"/>
      <protection locked="0"/>
    </xf>
    <xf numFmtId="0" fontId="17" fillId="0" borderId="53" xfId="4" applyNumberFormat="1" applyFont="1" applyBorder="1" applyAlignment="1" applyProtection="1">
      <alignment horizontal="center" vertical="center" wrapText="1"/>
      <protection locked="0"/>
    </xf>
    <xf numFmtId="0" fontId="17" fillId="0" borderId="24" xfId="4" applyNumberFormat="1" applyFont="1" applyBorder="1" applyAlignment="1" applyProtection="1">
      <alignment horizontal="center" vertical="center" wrapText="1"/>
      <protection locked="0"/>
    </xf>
    <xf numFmtId="0" fontId="17" fillId="0" borderId="52" xfId="4" applyNumberFormat="1" applyFont="1" applyBorder="1" applyAlignment="1" applyProtection="1">
      <alignment horizontal="center" vertical="center" wrapText="1"/>
      <protection locked="0"/>
    </xf>
    <xf numFmtId="0" fontId="17" fillId="0" borderId="32" xfId="4" applyNumberFormat="1" applyFont="1" applyBorder="1" applyAlignment="1" applyProtection="1">
      <alignment horizontal="center" vertical="center" wrapText="1"/>
      <protection locked="0"/>
    </xf>
    <xf numFmtId="0" fontId="17" fillId="0" borderId="51" xfId="4" applyNumberFormat="1" applyFont="1" applyBorder="1" applyAlignment="1" applyProtection="1">
      <alignment horizontal="center" vertical="center" wrapText="1"/>
      <protection locked="0"/>
    </xf>
    <xf numFmtId="0" fontId="30" fillId="0" borderId="1" xfId="4" applyNumberFormat="1" applyFont="1" applyBorder="1" applyAlignment="1" applyProtection="1">
      <alignment horizontal="center" vertical="center"/>
      <protection locked="0"/>
    </xf>
    <xf numFmtId="0" fontId="30" fillId="0" borderId="1" xfId="4" applyNumberFormat="1" applyFont="1" applyBorder="1" applyAlignment="1" applyProtection="1">
      <alignment horizontal="center" vertical="center" wrapText="1"/>
      <protection locked="0"/>
    </xf>
    <xf numFmtId="0" fontId="30" fillId="0" borderId="48" xfId="4" applyNumberFormat="1" applyFont="1" applyBorder="1" applyAlignment="1" applyProtection="1">
      <alignment horizontal="center" vertical="center"/>
      <protection locked="0"/>
    </xf>
    <xf numFmtId="0" fontId="30" fillId="0" borderId="22" xfId="4" applyNumberFormat="1" applyFont="1" applyBorder="1" applyAlignment="1" applyProtection="1">
      <alignment horizontal="center" vertical="center"/>
      <protection locked="0"/>
    </xf>
    <xf numFmtId="0" fontId="30" fillId="0" borderId="21" xfId="4" applyNumberFormat="1" applyFont="1" applyBorder="1" applyAlignment="1" applyProtection="1">
      <alignment horizontal="center" vertical="center"/>
      <protection locked="0"/>
    </xf>
    <xf numFmtId="0" fontId="17" fillId="2" borderId="48" xfId="4" applyNumberFormat="1" applyFont="1" applyFill="1" applyBorder="1" applyAlignment="1" applyProtection="1">
      <alignment horizontal="center" vertical="center"/>
      <protection locked="0"/>
    </xf>
    <xf numFmtId="0" fontId="17" fillId="2" borderId="22" xfId="4" applyNumberFormat="1" applyFont="1" applyFill="1" applyBorder="1" applyAlignment="1" applyProtection="1">
      <alignment horizontal="center" vertical="center"/>
      <protection locked="0"/>
    </xf>
    <xf numFmtId="0" fontId="17" fillId="2" borderId="21" xfId="4" applyNumberFormat="1" applyFont="1" applyFill="1" applyBorder="1" applyAlignment="1" applyProtection="1">
      <alignment horizontal="center" vertical="center"/>
      <protection locked="0"/>
    </xf>
    <xf numFmtId="0" fontId="17" fillId="2" borderId="1" xfId="4" applyNumberFormat="1" applyFont="1" applyFill="1" applyBorder="1" applyAlignment="1" applyProtection="1">
      <alignment horizontal="center" vertical="center"/>
      <protection locked="0"/>
    </xf>
    <xf numFmtId="0" fontId="21" fillId="2" borderId="1" xfId="4" applyNumberFormat="1" applyFont="1" applyFill="1" applyBorder="1" applyAlignment="1" applyProtection="1">
      <alignment horizontal="center" vertical="center"/>
      <protection locked="0"/>
    </xf>
    <xf numFmtId="0" fontId="17" fillId="0" borderId="1" xfId="4" applyNumberFormat="1" applyFont="1" applyFill="1" applyBorder="1" applyAlignment="1" applyProtection="1">
      <alignment horizontal="center" vertical="center"/>
      <protection locked="0"/>
    </xf>
    <xf numFmtId="0" fontId="31" fillId="2" borderId="1" xfId="4" applyNumberFormat="1" applyFont="1" applyFill="1" applyBorder="1" applyAlignment="1" applyProtection="1">
      <alignment horizontal="center" vertical="center"/>
      <protection locked="0"/>
    </xf>
    <xf numFmtId="0" fontId="31" fillId="2" borderId="48" xfId="4" applyNumberFormat="1" applyFont="1" applyFill="1" applyBorder="1" applyAlignment="1" applyProtection="1">
      <alignment horizontal="center" vertical="center"/>
      <protection locked="0"/>
    </xf>
    <xf numFmtId="0" fontId="31" fillId="2" borderId="22" xfId="4" applyNumberFormat="1" applyFont="1" applyFill="1" applyBorder="1" applyAlignment="1" applyProtection="1">
      <alignment horizontal="center" vertical="center"/>
      <protection locked="0"/>
    </xf>
    <xf numFmtId="0" fontId="31" fillId="2" borderId="21" xfId="4" applyNumberFormat="1" applyFont="1" applyFill="1" applyBorder="1" applyAlignment="1" applyProtection="1">
      <alignment horizontal="center" vertical="center"/>
      <protection locked="0"/>
    </xf>
    <xf numFmtId="0" fontId="29" fillId="2" borderId="1" xfId="4" applyNumberFormat="1" applyFont="1" applyFill="1" applyBorder="1" applyAlignment="1" applyProtection="1">
      <alignment horizontal="center" vertical="center"/>
      <protection locked="0"/>
    </xf>
    <xf numFmtId="0" fontId="31" fillId="0" borderId="1" xfId="4" applyNumberFormat="1" applyFont="1" applyFill="1" applyBorder="1" applyAlignment="1" applyProtection="1">
      <alignment horizontal="center" vertical="center"/>
      <protection locked="0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2" xfId="0" applyNumberFormat="1" applyFont="1" applyFill="1" applyBorder="1" applyAlignment="1" applyProtection="1">
      <alignment horizontal="center" wrapText="1"/>
    </xf>
    <xf numFmtId="0" fontId="11" fillId="5" borderId="40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5" xfId="0" applyNumberFormat="1" applyFont="1" applyFill="1" applyBorder="1" applyAlignment="1" applyProtection="1">
      <alignment horizontal="center" wrapText="1"/>
    </xf>
    <xf numFmtId="0" fontId="11" fillId="0" borderId="39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9" xfId="0" applyNumberFormat="1" applyFont="1" applyFill="1" applyBorder="1" applyAlignment="1" applyProtection="1">
      <alignment horizontal="center" textRotation="90" wrapText="1"/>
    </xf>
    <xf numFmtId="0" fontId="11" fillId="0" borderId="47" xfId="0" applyNumberFormat="1" applyFont="1" applyFill="1" applyBorder="1" applyAlignment="1" applyProtection="1">
      <alignment horizontal="center" textRotation="90" wrapText="1"/>
    </xf>
    <xf numFmtId="0" fontId="11" fillId="0" borderId="25" xfId="0" applyNumberFormat="1" applyFont="1" applyFill="1" applyBorder="1" applyAlignment="1" applyProtection="1">
      <alignment horizontal="center" textRotation="90" wrapText="1"/>
    </xf>
    <xf numFmtId="0" fontId="11" fillId="0" borderId="36" xfId="0" applyNumberFormat="1" applyFont="1" applyFill="1" applyBorder="1" applyAlignment="1" applyProtection="1">
      <alignment horizontal="center" textRotation="90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44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42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5" xfId="0" applyNumberFormat="1" applyFont="1" applyFill="1" applyBorder="1" applyAlignment="1" applyProtection="1">
      <alignment horizontal="center" vertical="center"/>
    </xf>
    <xf numFmtId="0" fontId="11" fillId="0" borderId="39" xfId="0" applyNumberFormat="1" applyFont="1" applyFill="1" applyBorder="1" applyAlignment="1" applyProtection="1">
      <alignment horizontal="center" vertical="center" textRotation="90"/>
    </xf>
    <xf numFmtId="0" fontId="11" fillId="0" borderId="27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=""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80" zoomScaleNormal="70" zoomScaleSheetLayoutView="80" workbookViewId="0">
      <selection activeCell="A14" sqref="A14:AV14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22"/>
      <c r="R1" s="22"/>
      <c r="S1" s="22"/>
      <c r="T1" s="22"/>
      <c r="U1" s="22"/>
      <c r="V1" s="22"/>
      <c r="W1" s="22"/>
      <c r="X1" s="22"/>
      <c r="Y1" s="22"/>
      <c r="Z1" s="23" t="s">
        <v>158</v>
      </c>
      <c r="AA1" s="22"/>
      <c r="AB1" s="22"/>
      <c r="AC1" s="22"/>
      <c r="AD1" s="22"/>
      <c r="AE1" s="22"/>
      <c r="AF1" s="22"/>
      <c r="AG1" s="22"/>
      <c r="AH1" s="22"/>
      <c r="AI1" s="24"/>
      <c r="AJ1" s="18"/>
      <c r="AK1" s="18"/>
      <c r="AL1" s="18"/>
      <c r="AM1" s="18"/>
      <c r="AN1" s="18"/>
      <c r="AO1" s="18"/>
      <c r="AP1" s="18"/>
      <c r="AQ1" s="18"/>
      <c r="AR1" s="18"/>
      <c r="AS1" s="21"/>
      <c r="AT1" s="21"/>
      <c r="AU1" s="21"/>
      <c r="AV1" s="21"/>
      <c r="AW1" s="21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</row>
    <row r="2" spans="1:62" ht="13.5" customHeight="1">
      <c r="A2" s="18"/>
      <c r="B2" s="18"/>
      <c r="C2" s="18"/>
      <c r="D2" s="78"/>
      <c r="E2" s="15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3" t="s">
        <v>118</v>
      </c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21"/>
      <c r="AV2" s="21"/>
      <c r="AW2" s="21"/>
      <c r="AX2" s="21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ht="13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3" t="s">
        <v>159</v>
      </c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21"/>
      <c r="AT3" s="21"/>
      <c r="AU3" s="21"/>
      <c r="AV3" s="21"/>
      <c r="AW3" s="21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</row>
    <row r="4" spans="1:62" ht="35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</row>
    <row r="5" spans="1:62" ht="13.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</row>
    <row r="6" spans="1:62" ht="13.5" customHeight="1">
      <c r="A6" s="14" t="s">
        <v>162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4" t="s">
        <v>160</v>
      </c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</row>
    <row r="7" spans="1:62" ht="13.5" customHeight="1">
      <c r="A7" s="19" t="s">
        <v>163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9" t="s">
        <v>164</v>
      </c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</row>
    <row r="8" spans="1:62" ht="24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</row>
    <row r="9" spans="1:62" ht="26.25" customHeight="1">
      <c r="A9" s="18" t="s">
        <v>165</v>
      </c>
      <c r="B9" s="18"/>
      <c r="C9" s="18"/>
      <c r="D9" s="18"/>
      <c r="E9" s="18"/>
      <c r="F9" s="18"/>
      <c r="G9" s="18"/>
      <c r="H9" s="19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25" t="s">
        <v>297</v>
      </c>
      <c r="AK9" s="18"/>
      <c r="AL9" s="18"/>
      <c r="AM9" s="18"/>
      <c r="AN9" s="18"/>
      <c r="AO9" s="18"/>
      <c r="AP9" s="18"/>
      <c r="AQ9" s="19"/>
      <c r="AR9" s="18"/>
      <c r="AS9" s="18"/>
      <c r="AT9" s="18" t="s">
        <v>298</v>
      </c>
      <c r="AU9" s="18"/>
      <c r="AV9" s="18"/>
      <c r="AW9" s="18"/>
      <c r="AX9" s="18"/>
      <c r="AY9" s="1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</row>
    <row r="10" spans="1:62" ht="3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</row>
    <row r="11" spans="1:62" s="27" customFormat="1" ht="26.25" customHeight="1">
      <c r="A11" s="26" t="s">
        <v>299</v>
      </c>
      <c r="B11" s="22"/>
      <c r="C11" s="22"/>
      <c r="D11" s="22"/>
      <c r="E11" s="22"/>
      <c r="F11" s="22"/>
      <c r="G11" s="22"/>
      <c r="H11" s="22"/>
      <c r="I11" s="22"/>
      <c r="J11" s="202" t="s">
        <v>317</v>
      </c>
      <c r="K11" s="202"/>
      <c r="L11" s="20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6" t="s">
        <v>299</v>
      </c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02" t="s">
        <v>316</v>
      </c>
      <c r="AV11" s="202"/>
      <c r="AW11" s="202"/>
      <c r="AX11" s="202"/>
      <c r="AY11" s="22"/>
    </row>
    <row r="12" spans="1:62" s="27" customFormat="1" ht="23.25" customHeight="1">
      <c r="A12" s="149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</row>
    <row r="13" spans="1:62" s="27" customFormat="1" ht="38.25" customHeight="1">
      <c r="A13" s="204" t="s">
        <v>116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18"/>
      <c r="AX13" s="18"/>
      <c r="AY13" s="1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</row>
    <row r="14" spans="1:62" s="27" customFormat="1" ht="13.5" customHeight="1">
      <c r="A14" s="206" t="s">
        <v>117</v>
      </c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  <c r="AT14" s="206"/>
      <c r="AU14" s="206"/>
      <c r="AV14" s="206"/>
      <c r="AW14" s="22"/>
      <c r="AX14" s="22"/>
      <c r="AY14" s="22"/>
    </row>
    <row r="15" spans="1:62" s="27" customFormat="1" ht="26.25" customHeight="1">
      <c r="A15" s="207" t="s">
        <v>119</v>
      </c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2"/>
      <c r="AX15" s="22"/>
      <c r="AY15" s="22"/>
    </row>
    <row r="16" spans="1:62" s="27" customFormat="1" ht="17.25" customHeight="1">
      <c r="A16" s="205" t="s">
        <v>300</v>
      </c>
      <c r="B16" s="205"/>
      <c r="C16" s="205"/>
      <c r="D16" s="205"/>
      <c r="E16" s="205"/>
      <c r="F16" s="28"/>
      <c r="G16" s="203" t="s">
        <v>301</v>
      </c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2"/>
      <c r="AX16" s="22"/>
      <c r="AY16" s="22"/>
    </row>
    <row r="17" spans="1:62" ht="19.5" customHeight="1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20"/>
      <c r="AW17" s="18"/>
      <c r="AX17" s="18"/>
      <c r="AY17" s="1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</row>
    <row r="18" spans="1:62" s="27" customFormat="1" ht="19.5" customHeight="1">
      <c r="O18" s="194" t="s">
        <v>166</v>
      </c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9"/>
      <c r="AW18" s="22"/>
      <c r="AX18" s="22"/>
      <c r="AY18" s="22"/>
    </row>
    <row r="19" spans="1:62" s="27" customFormat="1" ht="13.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</row>
    <row r="20" spans="1:62" s="27" customFormat="1" ht="13.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 t="s">
        <v>167</v>
      </c>
      <c r="P20" s="30"/>
      <c r="Q20" s="30"/>
      <c r="R20" s="30"/>
      <c r="S20" s="30"/>
      <c r="T20" s="30"/>
      <c r="U20" s="30"/>
      <c r="V20" s="30"/>
      <c r="W20" s="30" t="s">
        <v>302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</row>
    <row r="21" spans="1:62" s="27" customFormat="1" ht="13.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</row>
    <row r="22" spans="1:62" s="27" customFormat="1" ht="13.5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 t="s">
        <v>168</v>
      </c>
      <c r="P22" s="30"/>
      <c r="Q22" s="30"/>
      <c r="R22" s="30"/>
      <c r="S22" s="30"/>
      <c r="T22" s="30"/>
      <c r="U22" s="30"/>
      <c r="V22" s="30"/>
      <c r="W22" s="30" t="s">
        <v>169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</row>
    <row r="23" spans="1:62" ht="13.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</row>
    <row r="24" spans="1:62" s="27" customFormat="1" ht="13.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 t="s">
        <v>170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195" t="s">
        <v>120</v>
      </c>
      <c r="AB24" s="195"/>
      <c r="AC24" s="195"/>
      <c r="AD24" s="195"/>
      <c r="AE24" s="195"/>
      <c r="AF24" s="22" t="s">
        <v>171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</row>
    <row r="25" spans="1:62" ht="13.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</row>
    <row r="26" spans="1:62" ht="13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96" t="s">
        <v>172</v>
      </c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7" t="s">
        <v>303</v>
      </c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7"/>
      <c r="BD26" s="197"/>
      <c r="BE26" s="197"/>
      <c r="BF26" s="197"/>
      <c r="BG26" s="197"/>
      <c r="BH26" s="197"/>
      <c r="BI26" s="197"/>
      <c r="BJ26" s="197"/>
    </row>
    <row r="27" spans="1:62" ht="18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198" t="s">
        <v>121</v>
      </c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/>
      <c r="BA27" s="198"/>
      <c r="BB27" s="198"/>
      <c r="BC27" s="198"/>
      <c r="BD27" s="198"/>
      <c r="BE27" s="198"/>
      <c r="BF27" s="198"/>
      <c r="BG27" s="198"/>
      <c r="BH27" s="198"/>
      <c r="BI27" s="198"/>
      <c r="BJ27" s="198"/>
    </row>
    <row r="28" spans="1:62" ht="13.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</row>
    <row r="29" spans="1:62" s="27" customFormat="1" ht="13.5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 t="s">
        <v>173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199">
        <v>44686</v>
      </c>
      <c r="AD29" s="200"/>
      <c r="AE29" s="200"/>
      <c r="AF29" s="200"/>
      <c r="AG29" s="200"/>
      <c r="AH29" s="30"/>
      <c r="AI29" s="201" t="s">
        <v>122</v>
      </c>
      <c r="AJ29" s="201"/>
      <c r="AK29" s="200">
        <v>308</v>
      </c>
      <c r="AL29" s="200"/>
      <c r="AM29" s="200"/>
      <c r="AN29" s="200"/>
      <c r="AO29" s="200"/>
      <c r="AP29" s="200"/>
      <c r="AQ29" s="30"/>
      <c r="AR29" s="30"/>
      <c r="AS29" s="30"/>
      <c r="AT29" s="30"/>
      <c r="AU29" s="30"/>
      <c r="AV29" s="30"/>
      <c r="AW29" s="30"/>
      <c r="AX29" s="30"/>
      <c r="AY29" s="30"/>
    </row>
    <row r="30" spans="1:62" ht="13.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</row>
    <row r="31" spans="1:62" ht="13.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 t="s">
        <v>304</v>
      </c>
      <c r="P31" s="30"/>
      <c r="Q31" s="30"/>
      <c r="R31" s="30"/>
      <c r="S31" s="193"/>
      <c r="T31" s="193"/>
      <c r="U31" s="193"/>
      <c r="V31" s="193"/>
      <c r="W31" s="193"/>
      <c r="X31" s="30"/>
      <c r="Y31" s="30"/>
      <c r="Z31" s="30"/>
      <c r="AA31" s="30" t="s">
        <v>174</v>
      </c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193" t="s">
        <v>318</v>
      </c>
      <c r="AO31" s="193"/>
      <c r="AP31" s="193"/>
      <c r="AQ31" s="193"/>
      <c r="AR31" s="193"/>
      <c r="AS31" s="30"/>
      <c r="AT31" s="30"/>
      <c r="AU31" s="30"/>
      <c r="AV31" s="30"/>
      <c r="AW31" s="30"/>
      <c r="AX31" s="30"/>
      <c r="AY31" s="30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</row>
    <row r="32" spans="1:62" ht="13.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</row>
    <row r="33" spans="1:51" ht="13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</row>
    <row r="34" spans="1:51" ht="13.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</row>
    <row r="35" spans="1:51" ht="13.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</row>
    <row r="36" spans="1:51" ht="13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</row>
    <row r="37" spans="1:51" ht="13.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</row>
    <row r="38" spans="1:51" ht="13.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</row>
    <row r="39" spans="1:51" ht="13.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</row>
    <row r="40" spans="1:51" ht="13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</row>
    <row r="41" spans="1:51" ht="13.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</row>
    <row r="42" spans="1:51" ht="13.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</row>
    <row r="43" spans="1:51" ht="13.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</row>
    <row r="44" spans="1:51" ht="13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</row>
    <row r="45" spans="1:51" ht="13.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</row>
    <row r="46" spans="1:51" ht="13.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</row>
    <row r="47" spans="1:51" ht="13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</row>
    <row r="48" spans="1:51" ht="13.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</row>
    <row r="49" spans="1:51" ht="13.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</row>
    <row r="50" spans="1:51" ht="13.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</row>
    <row r="51" spans="1:51" ht="13.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</row>
    <row r="52" spans="1:51" ht="13.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</row>
    <row r="53" spans="1:51" ht="13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</row>
    <row r="54" spans="1:51" ht="13.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</row>
    <row r="55" spans="1:51" ht="13.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</row>
    <row r="56" spans="1:51" ht="13.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</row>
    <row r="57" spans="1:51" ht="13.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</row>
    <row r="58" spans="1:51" ht="13.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</row>
  </sheetData>
  <mergeCells count="19">
    <mergeCell ref="J11:L11"/>
    <mergeCell ref="AU11:AX11"/>
    <mergeCell ref="G16:AV16"/>
    <mergeCell ref="A13:AV13"/>
    <mergeCell ref="A16:E16"/>
    <mergeCell ref="A14:AV14"/>
    <mergeCell ref="A15:AV15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2"/>
  <sheetViews>
    <sheetView showGridLines="0" zoomScale="80" zoomScaleNormal="80" workbookViewId="0">
      <selection activeCell="R121" sqref="R121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28" width="3.33203125" style="1" customWidth="1"/>
    <col min="29" max="29" width="4.83203125" style="1" customWidth="1"/>
    <col min="30" max="61" width="3.33203125" style="1" customWidth="1"/>
    <col min="62" max="16384" width="14.6640625" style="1"/>
  </cols>
  <sheetData>
    <row r="1" spans="1:61" ht="7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61" ht="19.5" customHeight="1" thickBot="1">
      <c r="A2" s="15" t="s">
        <v>161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</row>
    <row r="3" spans="1:61" ht="11.25" customHeight="1">
      <c r="A3" s="239" t="s">
        <v>281</v>
      </c>
      <c r="B3" s="231" t="s">
        <v>63</v>
      </c>
      <c r="C3" s="232"/>
      <c r="D3" s="232"/>
      <c r="E3" s="233"/>
      <c r="F3" s="237" t="s">
        <v>282</v>
      </c>
      <c r="G3" s="231" t="s">
        <v>64</v>
      </c>
      <c r="H3" s="232"/>
      <c r="I3" s="233"/>
      <c r="J3" s="237" t="s">
        <v>283</v>
      </c>
      <c r="K3" s="231" t="s">
        <v>65</v>
      </c>
      <c r="L3" s="232"/>
      <c r="M3" s="232"/>
      <c r="N3" s="233"/>
      <c r="O3" s="231" t="s">
        <v>66</v>
      </c>
      <c r="P3" s="232"/>
      <c r="Q3" s="232"/>
      <c r="R3" s="233"/>
      <c r="S3" s="237" t="s">
        <v>284</v>
      </c>
      <c r="T3" s="231" t="s">
        <v>67</v>
      </c>
      <c r="U3" s="232"/>
      <c r="V3" s="233"/>
      <c r="W3" s="237" t="s">
        <v>285</v>
      </c>
      <c r="X3" s="231" t="s">
        <v>68</v>
      </c>
      <c r="Y3" s="232"/>
      <c r="Z3" s="233"/>
      <c r="AA3" s="237" t="s">
        <v>286</v>
      </c>
      <c r="AB3" s="231" t="s">
        <v>69</v>
      </c>
      <c r="AC3" s="232"/>
      <c r="AD3" s="232"/>
      <c r="AE3" s="233"/>
      <c r="AF3" s="237" t="s">
        <v>287</v>
      </c>
      <c r="AG3" s="231" t="s">
        <v>70</v>
      </c>
      <c r="AH3" s="232"/>
      <c r="AI3" s="233"/>
      <c r="AJ3" s="237" t="s">
        <v>288</v>
      </c>
      <c r="AK3" s="231" t="s">
        <v>71</v>
      </c>
      <c r="AL3" s="232"/>
      <c r="AM3" s="232"/>
      <c r="AN3" s="233"/>
      <c r="AO3" s="231" t="s">
        <v>72</v>
      </c>
      <c r="AP3" s="232"/>
      <c r="AQ3" s="232"/>
      <c r="AR3" s="233"/>
      <c r="AS3" s="237" t="s">
        <v>289</v>
      </c>
      <c r="AT3" s="231" t="s">
        <v>73</v>
      </c>
      <c r="AU3" s="232"/>
      <c r="AV3" s="233"/>
      <c r="AW3" s="237" t="s">
        <v>290</v>
      </c>
      <c r="AX3" s="231" t="s">
        <v>74</v>
      </c>
      <c r="AY3" s="232"/>
      <c r="AZ3" s="232"/>
      <c r="BA3" s="233"/>
      <c r="BB3" s="175"/>
      <c r="BC3" s="175"/>
      <c r="BD3" s="175"/>
      <c r="BE3" s="175"/>
      <c r="BF3" s="175"/>
      <c r="BG3" s="175"/>
      <c r="BH3" s="175"/>
      <c r="BI3" s="175"/>
    </row>
    <row r="4" spans="1:61" ht="60.75" customHeight="1">
      <c r="A4" s="240"/>
      <c r="B4" s="234"/>
      <c r="C4" s="235"/>
      <c r="D4" s="235"/>
      <c r="E4" s="236"/>
      <c r="F4" s="238"/>
      <c r="G4" s="234"/>
      <c r="H4" s="235"/>
      <c r="I4" s="236"/>
      <c r="J4" s="238"/>
      <c r="K4" s="234"/>
      <c r="L4" s="235"/>
      <c r="M4" s="235"/>
      <c r="N4" s="236"/>
      <c r="O4" s="234"/>
      <c r="P4" s="235"/>
      <c r="Q4" s="235"/>
      <c r="R4" s="236"/>
      <c r="S4" s="238"/>
      <c r="T4" s="234"/>
      <c r="U4" s="235"/>
      <c r="V4" s="236"/>
      <c r="W4" s="238"/>
      <c r="X4" s="234"/>
      <c r="Y4" s="235"/>
      <c r="Z4" s="236"/>
      <c r="AA4" s="238"/>
      <c r="AB4" s="234"/>
      <c r="AC4" s="235"/>
      <c r="AD4" s="235"/>
      <c r="AE4" s="236"/>
      <c r="AF4" s="238"/>
      <c r="AG4" s="234"/>
      <c r="AH4" s="235"/>
      <c r="AI4" s="236"/>
      <c r="AJ4" s="238"/>
      <c r="AK4" s="234"/>
      <c r="AL4" s="235"/>
      <c r="AM4" s="235"/>
      <c r="AN4" s="236"/>
      <c r="AO4" s="234"/>
      <c r="AP4" s="235"/>
      <c r="AQ4" s="235"/>
      <c r="AR4" s="236"/>
      <c r="AS4" s="238"/>
      <c r="AT4" s="234"/>
      <c r="AU4" s="235"/>
      <c r="AV4" s="236"/>
      <c r="AW4" s="238"/>
      <c r="AX4" s="234"/>
      <c r="AY4" s="235"/>
      <c r="AZ4" s="235"/>
      <c r="BA4" s="236"/>
      <c r="BB4" s="175"/>
      <c r="BC4" s="175"/>
      <c r="BD4" s="175"/>
      <c r="BE4" s="175"/>
      <c r="BF4" s="175"/>
      <c r="BG4" s="175"/>
      <c r="BH4" s="175"/>
      <c r="BI4" s="175"/>
    </row>
    <row r="5" spans="1:61" ht="9.75" customHeight="1">
      <c r="A5" s="240"/>
      <c r="B5" s="124"/>
      <c r="C5" s="124"/>
      <c r="D5" s="124"/>
      <c r="E5" s="125"/>
      <c r="F5" s="238"/>
      <c r="G5" s="124"/>
      <c r="H5" s="124"/>
      <c r="I5" s="125"/>
      <c r="J5" s="238"/>
      <c r="K5" s="124"/>
      <c r="L5" s="124"/>
      <c r="M5" s="124"/>
      <c r="N5" s="124"/>
      <c r="O5" s="124"/>
      <c r="P5" s="124"/>
      <c r="Q5" s="124"/>
      <c r="R5" s="125"/>
      <c r="S5" s="238"/>
      <c r="T5" s="124"/>
      <c r="U5" s="124"/>
      <c r="V5" s="125"/>
      <c r="W5" s="238"/>
      <c r="X5" s="124"/>
      <c r="Y5" s="124"/>
      <c r="Z5" s="125"/>
      <c r="AA5" s="238"/>
      <c r="AB5" s="124"/>
      <c r="AC5" s="124"/>
      <c r="AD5" s="124"/>
      <c r="AE5" s="125"/>
      <c r="AF5" s="238"/>
      <c r="AG5" s="124"/>
      <c r="AH5" s="124"/>
      <c r="AI5" s="125"/>
      <c r="AJ5" s="238"/>
      <c r="AK5" s="124"/>
      <c r="AL5" s="124"/>
      <c r="AM5" s="124"/>
      <c r="AN5" s="124"/>
      <c r="AO5" s="124"/>
      <c r="AP5" s="124"/>
      <c r="AQ5" s="124"/>
      <c r="AR5" s="125"/>
      <c r="AS5" s="238"/>
      <c r="AT5" s="124"/>
      <c r="AU5" s="124"/>
      <c r="AV5" s="125"/>
      <c r="AW5" s="238"/>
      <c r="AX5" s="124"/>
      <c r="AY5" s="124"/>
      <c r="AZ5" s="124"/>
      <c r="BA5" s="126"/>
      <c r="BB5" s="175"/>
      <c r="BC5" s="175"/>
      <c r="BD5" s="175"/>
      <c r="BE5" s="175"/>
      <c r="BF5" s="175"/>
      <c r="BG5" s="175"/>
      <c r="BH5" s="175"/>
      <c r="BI5" s="175"/>
    </row>
    <row r="6" spans="1:61" ht="13.5" hidden="1" customHeight="1">
      <c r="A6" s="240"/>
      <c r="B6" s="127"/>
      <c r="C6" s="127"/>
      <c r="D6" s="127"/>
      <c r="E6" s="126"/>
      <c r="F6" s="238"/>
      <c r="G6" s="127"/>
      <c r="H6" s="127"/>
      <c r="I6" s="126"/>
      <c r="J6" s="238"/>
      <c r="K6" s="127"/>
      <c r="L6" s="127"/>
      <c r="M6" s="127"/>
      <c r="N6" s="127"/>
      <c r="O6" s="127"/>
      <c r="P6" s="127"/>
      <c r="Q6" s="127"/>
      <c r="R6" s="126"/>
      <c r="S6" s="238"/>
      <c r="T6" s="127"/>
      <c r="U6" s="127"/>
      <c r="V6" s="126"/>
      <c r="W6" s="238"/>
      <c r="X6" s="127"/>
      <c r="Y6" s="127"/>
      <c r="Z6" s="126"/>
      <c r="AA6" s="238"/>
      <c r="AB6" s="127"/>
      <c r="AC6" s="127"/>
      <c r="AD6" s="127"/>
      <c r="AE6" s="126"/>
      <c r="AF6" s="238"/>
      <c r="AG6" s="127"/>
      <c r="AH6" s="127"/>
      <c r="AI6" s="126"/>
      <c r="AJ6" s="238"/>
      <c r="AK6" s="127"/>
      <c r="AL6" s="127"/>
      <c r="AM6" s="127"/>
      <c r="AN6" s="127"/>
      <c r="AO6" s="127"/>
      <c r="AP6" s="127"/>
      <c r="AQ6" s="127"/>
      <c r="AR6" s="126"/>
      <c r="AS6" s="238"/>
      <c r="AT6" s="127"/>
      <c r="AU6" s="127"/>
      <c r="AV6" s="126"/>
      <c r="AW6" s="238"/>
      <c r="AX6" s="127"/>
      <c r="AY6" s="127"/>
      <c r="AZ6" s="127"/>
      <c r="BA6" s="126"/>
      <c r="BB6" s="175"/>
      <c r="BC6" s="175"/>
      <c r="BD6" s="175"/>
      <c r="BE6" s="175"/>
      <c r="BF6" s="175"/>
      <c r="BG6" s="175"/>
      <c r="BH6" s="175"/>
      <c r="BI6" s="175"/>
    </row>
    <row r="7" spans="1:61" ht="13.5" hidden="1" customHeight="1">
      <c r="A7" s="240"/>
      <c r="B7" s="127">
        <v>1</v>
      </c>
      <c r="C7" s="127">
        <v>8</v>
      </c>
      <c r="D7" s="127">
        <v>15</v>
      </c>
      <c r="E7" s="127">
        <v>22</v>
      </c>
      <c r="F7" s="238"/>
      <c r="G7" s="127">
        <v>6</v>
      </c>
      <c r="H7" s="127">
        <v>13</v>
      </c>
      <c r="I7" s="127">
        <v>20</v>
      </c>
      <c r="J7" s="238"/>
      <c r="K7" s="127">
        <v>3</v>
      </c>
      <c r="L7" s="126">
        <v>10</v>
      </c>
      <c r="M7" s="127">
        <v>17</v>
      </c>
      <c r="N7" s="127">
        <v>24</v>
      </c>
      <c r="O7" s="127">
        <v>1</v>
      </c>
      <c r="P7" s="127">
        <v>8</v>
      </c>
      <c r="Q7" s="127">
        <v>15</v>
      </c>
      <c r="R7" s="127">
        <v>22</v>
      </c>
      <c r="S7" s="238"/>
      <c r="T7" s="127">
        <v>5</v>
      </c>
      <c r="U7" s="127">
        <v>12</v>
      </c>
      <c r="V7" s="127">
        <v>19</v>
      </c>
      <c r="W7" s="238"/>
      <c r="X7" s="127">
        <v>2</v>
      </c>
      <c r="Y7" s="127">
        <v>9</v>
      </c>
      <c r="Z7" s="127">
        <v>16</v>
      </c>
      <c r="AA7" s="238"/>
      <c r="AB7" s="127">
        <v>2</v>
      </c>
      <c r="AC7" s="127">
        <v>9</v>
      </c>
      <c r="AD7" s="127">
        <v>16</v>
      </c>
      <c r="AE7" s="127">
        <v>23</v>
      </c>
      <c r="AF7" s="238"/>
      <c r="AG7" s="127">
        <v>6</v>
      </c>
      <c r="AH7" s="127">
        <v>13</v>
      </c>
      <c r="AI7" s="127">
        <v>20</v>
      </c>
      <c r="AJ7" s="238"/>
      <c r="AK7" s="127">
        <v>4</v>
      </c>
      <c r="AL7" s="127">
        <v>11</v>
      </c>
      <c r="AM7" s="127">
        <v>18</v>
      </c>
      <c r="AN7" s="127">
        <v>25</v>
      </c>
      <c r="AO7" s="127">
        <v>1</v>
      </c>
      <c r="AP7" s="127">
        <v>8</v>
      </c>
      <c r="AQ7" s="127">
        <v>15</v>
      </c>
      <c r="AR7" s="127">
        <v>22</v>
      </c>
      <c r="AS7" s="238"/>
      <c r="AT7" s="127">
        <v>6</v>
      </c>
      <c r="AU7" s="127">
        <v>13</v>
      </c>
      <c r="AV7" s="127">
        <v>20</v>
      </c>
      <c r="AW7" s="238"/>
      <c r="AX7" s="127">
        <v>3</v>
      </c>
      <c r="AY7" s="127">
        <v>10</v>
      </c>
      <c r="AZ7" s="127">
        <v>17</v>
      </c>
      <c r="BA7" s="127">
        <v>24</v>
      </c>
      <c r="BB7" s="172"/>
      <c r="BC7" s="170"/>
      <c r="BD7" s="175"/>
      <c r="BE7" s="175"/>
      <c r="BF7" s="175"/>
      <c r="BG7" s="175"/>
      <c r="BH7" s="175"/>
      <c r="BI7" s="175"/>
    </row>
    <row r="8" spans="1:61" ht="13.5" hidden="1" customHeight="1">
      <c r="A8" s="240"/>
      <c r="B8" s="127">
        <v>7</v>
      </c>
      <c r="C8" s="127">
        <v>14</v>
      </c>
      <c r="D8" s="127">
        <v>21</v>
      </c>
      <c r="E8" s="127">
        <v>28</v>
      </c>
      <c r="F8" s="238"/>
      <c r="G8" s="127">
        <v>12</v>
      </c>
      <c r="H8" s="127">
        <v>19</v>
      </c>
      <c r="I8" s="127">
        <v>26</v>
      </c>
      <c r="J8" s="238"/>
      <c r="K8" s="127">
        <v>9</v>
      </c>
      <c r="L8" s="127">
        <v>16</v>
      </c>
      <c r="M8" s="127">
        <v>23</v>
      </c>
      <c r="N8" s="127">
        <v>30</v>
      </c>
      <c r="O8" s="127">
        <v>7</v>
      </c>
      <c r="P8" s="127">
        <v>14</v>
      </c>
      <c r="Q8" s="127">
        <v>21</v>
      </c>
      <c r="R8" s="127">
        <v>28</v>
      </c>
      <c r="S8" s="238"/>
      <c r="T8" s="127">
        <v>11</v>
      </c>
      <c r="U8" s="127">
        <v>18</v>
      </c>
      <c r="V8" s="127">
        <v>25</v>
      </c>
      <c r="W8" s="238"/>
      <c r="X8" s="127">
        <v>8</v>
      </c>
      <c r="Y8" s="127">
        <v>15</v>
      </c>
      <c r="Z8" s="127">
        <v>22</v>
      </c>
      <c r="AA8" s="238"/>
      <c r="AB8" s="127">
        <v>8</v>
      </c>
      <c r="AC8" s="127">
        <v>15</v>
      </c>
      <c r="AD8" s="127">
        <v>22</v>
      </c>
      <c r="AE8" s="127">
        <v>29</v>
      </c>
      <c r="AF8" s="238"/>
      <c r="AG8" s="127">
        <v>12</v>
      </c>
      <c r="AH8" s="127">
        <v>19</v>
      </c>
      <c r="AI8" s="127">
        <v>26</v>
      </c>
      <c r="AJ8" s="238"/>
      <c r="AK8" s="127">
        <v>10</v>
      </c>
      <c r="AL8" s="127">
        <v>17</v>
      </c>
      <c r="AM8" s="127">
        <v>24</v>
      </c>
      <c r="AN8" s="127">
        <v>31</v>
      </c>
      <c r="AO8" s="127">
        <v>7</v>
      </c>
      <c r="AP8" s="127">
        <v>14</v>
      </c>
      <c r="AQ8" s="127">
        <v>21</v>
      </c>
      <c r="AR8" s="127">
        <v>28</v>
      </c>
      <c r="AS8" s="238"/>
      <c r="AT8" s="127">
        <v>12</v>
      </c>
      <c r="AU8" s="127">
        <v>19</v>
      </c>
      <c r="AV8" s="127">
        <v>26</v>
      </c>
      <c r="AW8" s="238"/>
      <c r="AX8" s="127">
        <v>9</v>
      </c>
      <c r="AY8" s="127">
        <v>16</v>
      </c>
      <c r="AZ8" s="127">
        <v>23</v>
      </c>
      <c r="BA8" s="127">
        <v>31</v>
      </c>
      <c r="BB8" s="175"/>
      <c r="BC8" s="175"/>
      <c r="BD8" s="175"/>
      <c r="BE8" s="175"/>
      <c r="BF8" s="175"/>
      <c r="BG8" s="175"/>
      <c r="BH8" s="175"/>
      <c r="BI8" s="175"/>
    </row>
    <row r="9" spans="1:61" ht="13.5" hidden="1" customHeight="1">
      <c r="A9" s="240"/>
      <c r="B9" s="127"/>
      <c r="C9" s="127"/>
      <c r="D9" s="127"/>
      <c r="E9" s="127"/>
      <c r="F9" s="238"/>
      <c r="G9" s="127"/>
      <c r="H9" s="127"/>
      <c r="I9" s="127"/>
      <c r="J9" s="238"/>
      <c r="K9" s="127"/>
      <c r="L9" s="127"/>
      <c r="M9" s="127"/>
      <c r="N9" s="127"/>
      <c r="O9" s="127"/>
      <c r="P9" s="127"/>
      <c r="Q9" s="127"/>
      <c r="R9" s="127"/>
      <c r="S9" s="238"/>
      <c r="T9" s="127"/>
      <c r="U9" s="127"/>
      <c r="V9" s="127"/>
      <c r="W9" s="238"/>
      <c r="X9" s="127"/>
      <c r="Y9" s="127"/>
      <c r="Z9" s="127"/>
      <c r="AA9" s="238"/>
      <c r="AB9" s="127"/>
      <c r="AC9" s="127"/>
      <c r="AD9" s="127"/>
      <c r="AE9" s="127"/>
      <c r="AF9" s="238"/>
      <c r="AG9" s="127"/>
      <c r="AH9" s="127"/>
      <c r="AI9" s="127"/>
      <c r="AJ9" s="238"/>
      <c r="AK9" s="127"/>
      <c r="AL9" s="127"/>
      <c r="AM9" s="127"/>
      <c r="AN9" s="127"/>
      <c r="AO9" s="127"/>
      <c r="AP9" s="127"/>
      <c r="AQ9" s="127"/>
      <c r="AR9" s="127"/>
      <c r="AS9" s="238"/>
      <c r="AT9" s="127"/>
      <c r="AU9" s="127"/>
      <c r="AV9" s="127"/>
      <c r="AW9" s="238"/>
      <c r="AX9" s="127"/>
      <c r="AY9" s="127"/>
      <c r="AZ9" s="127"/>
      <c r="BA9" s="127"/>
      <c r="BB9" s="175"/>
      <c r="BC9" s="175"/>
      <c r="BD9" s="175"/>
      <c r="BE9" s="175"/>
      <c r="BF9" s="175"/>
      <c r="BG9" s="175"/>
      <c r="BH9" s="175"/>
      <c r="BI9" s="175"/>
    </row>
    <row r="10" spans="1:61" ht="13.5" hidden="1" customHeight="1">
      <c r="A10" s="240"/>
      <c r="B10" s="127"/>
      <c r="C10" s="127"/>
      <c r="D10" s="127"/>
      <c r="E10" s="127"/>
      <c r="F10" s="238"/>
      <c r="G10" s="127"/>
      <c r="H10" s="127"/>
      <c r="I10" s="127"/>
      <c r="J10" s="238"/>
      <c r="K10" s="127"/>
      <c r="L10" s="127"/>
      <c r="M10" s="127"/>
      <c r="N10" s="127"/>
      <c r="O10" s="127"/>
      <c r="P10" s="127"/>
      <c r="Q10" s="127"/>
      <c r="R10" s="127"/>
      <c r="S10" s="238"/>
      <c r="T10" s="127"/>
      <c r="U10" s="127"/>
      <c r="V10" s="127"/>
      <c r="W10" s="238"/>
      <c r="X10" s="127"/>
      <c r="Y10" s="127"/>
      <c r="Z10" s="127"/>
      <c r="AA10" s="238"/>
      <c r="AB10" s="127"/>
      <c r="AC10" s="127"/>
      <c r="AD10" s="127"/>
      <c r="AE10" s="127"/>
      <c r="AF10" s="238"/>
      <c r="AG10" s="127"/>
      <c r="AH10" s="127"/>
      <c r="AI10" s="127"/>
      <c r="AJ10" s="238"/>
      <c r="AK10" s="127"/>
      <c r="AL10" s="127"/>
      <c r="AM10" s="127"/>
      <c r="AN10" s="127"/>
      <c r="AO10" s="127"/>
      <c r="AP10" s="127"/>
      <c r="AQ10" s="127"/>
      <c r="AR10" s="127"/>
      <c r="AS10" s="238"/>
      <c r="AT10" s="127"/>
      <c r="AU10" s="127"/>
      <c r="AV10" s="127"/>
      <c r="AW10" s="238"/>
      <c r="AX10" s="127"/>
      <c r="AY10" s="127"/>
      <c r="AZ10" s="127"/>
      <c r="BA10" s="127"/>
      <c r="BB10" s="172"/>
      <c r="BC10" s="170"/>
      <c r="BD10" s="172"/>
      <c r="BE10" s="172"/>
      <c r="BF10" s="170"/>
      <c r="BG10" s="172"/>
      <c r="BH10" s="172"/>
      <c r="BI10" s="170"/>
    </row>
    <row r="11" spans="1:61" ht="13.5" hidden="1" customHeight="1">
      <c r="A11" s="240"/>
      <c r="B11" s="127"/>
      <c r="C11" s="127"/>
      <c r="D11" s="127"/>
      <c r="E11" s="127"/>
      <c r="F11" s="238"/>
      <c r="G11" s="127"/>
      <c r="H11" s="127"/>
      <c r="I11" s="127"/>
      <c r="J11" s="238"/>
      <c r="K11" s="127"/>
      <c r="L11" s="127"/>
      <c r="M11" s="127"/>
      <c r="N11" s="127"/>
      <c r="O11" s="127"/>
      <c r="P11" s="127"/>
      <c r="Q11" s="128"/>
      <c r="R11" s="127"/>
      <c r="S11" s="242"/>
      <c r="T11" s="127"/>
      <c r="U11" s="127"/>
      <c r="V11" s="127"/>
      <c r="W11" s="238"/>
      <c r="X11" s="127"/>
      <c r="Y11" s="127"/>
      <c r="Z11" s="127"/>
      <c r="AA11" s="238"/>
      <c r="AB11" s="127"/>
      <c r="AC11" s="127"/>
      <c r="AD11" s="127"/>
      <c r="AE11" s="127"/>
      <c r="AF11" s="238"/>
      <c r="AG11" s="127"/>
      <c r="AH11" s="127"/>
      <c r="AI11" s="127"/>
      <c r="AJ11" s="238"/>
      <c r="AK11" s="127"/>
      <c r="AL11" s="127"/>
      <c r="AM11" s="127"/>
      <c r="AN11" s="127"/>
      <c r="AO11" s="127"/>
      <c r="AP11" s="127"/>
      <c r="AQ11" s="127"/>
      <c r="AR11" s="127"/>
      <c r="AS11" s="238"/>
      <c r="AT11" s="127"/>
      <c r="AU11" s="127"/>
      <c r="AV11" s="127"/>
      <c r="AW11" s="238"/>
      <c r="AX11" s="127"/>
      <c r="AY11" s="127"/>
      <c r="AZ11" s="127"/>
      <c r="BA11" s="127"/>
      <c r="BB11" s="172"/>
      <c r="BC11" s="170"/>
      <c r="BD11" s="172"/>
      <c r="BE11" s="172"/>
      <c r="BF11" s="170"/>
      <c r="BG11" s="172"/>
      <c r="BH11" s="172"/>
      <c r="BI11" s="170"/>
    </row>
    <row r="12" spans="1:61" ht="13.5" hidden="1" customHeight="1">
      <c r="A12" s="241"/>
      <c r="B12" s="127"/>
      <c r="C12" s="127"/>
      <c r="D12" s="127"/>
      <c r="E12" s="127"/>
      <c r="F12" s="238"/>
      <c r="G12" s="129"/>
      <c r="H12" s="127"/>
      <c r="I12" s="127"/>
      <c r="J12" s="238"/>
      <c r="K12" s="127"/>
      <c r="L12" s="127"/>
      <c r="M12" s="127"/>
      <c r="N12" s="127"/>
      <c r="O12" s="127"/>
      <c r="P12" s="127"/>
      <c r="Q12" s="127"/>
      <c r="R12" s="127"/>
      <c r="S12" s="238"/>
      <c r="T12" s="127"/>
      <c r="U12" s="127"/>
      <c r="V12" s="127"/>
      <c r="W12" s="238"/>
      <c r="X12" s="127"/>
      <c r="Y12" s="127"/>
      <c r="Z12" s="127"/>
      <c r="AA12" s="238"/>
      <c r="AB12" s="127"/>
      <c r="AC12" s="127"/>
      <c r="AD12" s="127"/>
      <c r="AE12" s="127"/>
      <c r="AF12" s="238"/>
      <c r="AG12" s="127"/>
      <c r="AH12" s="127"/>
      <c r="AI12" s="127"/>
      <c r="AJ12" s="238"/>
      <c r="AK12" s="127"/>
      <c r="AL12" s="127"/>
      <c r="AM12" s="127"/>
      <c r="AN12" s="127"/>
      <c r="AO12" s="127"/>
      <c r="AP12" s="127"/>
      <c r="AQ12" s="127"/>
      <c r="AR12" s="127"/>
      <c r="AS12" s="238"/>
      <c r="AT12" s="127"/>
      <c r="AU12" s="127"/>
      <c r="AV12" s="127"/>
      <c r="AW12" s="238"/>
      <c r="AX12" s="127"/>
      <c r="AY12" s="127"/>
      <c r="AZ12" s="127"/>
      <c r="BA12" s="127"/>
      <c r="BB12" s="172"/>
      <c r="BC12" s="170"/>
      <c r="BD12" s="172"/>
      <c r="BE12" s="172"/>
      <c r="BF12" s="170"/>
      <c r="BG12" s="172"/>
      <c r="BH12" s="172"/>
      <c r="BI12" s="170"/>
    </row>
    <row r="13" spans="1:61" ht="13.5" hidden="1" customHeight="1">
      <c r="A13" s="130"/>
      <c r="B13" s="131" t="s">
        <v>2</v>
      </c>
      <c r="C13" s="131" t="s">
        <v>4</v>
      </c>
      <c r="D13" s="131" t="s">
        <v>5</v>
      </c>
      <c r="E13" s="131" t="s">
        <v>7</v>
      </c>
      <c r="F13" s="131" t="s">
        <v>8</v>
      </c>
      <c r="G13" s="131" t="s">
        <v>1</v>
      </c>
      <c r="H13" s="131" t="s">
        <v>9</v>
      </c>
      <c r="I13" s="131" t="s">
        <v>11</v>
      </c>
      <c r="J13" s="131" t="s">
        <v>12</v>
      </c>
      <c r="K13" s="131" t="s">
        <v>13</v>
      </c>
      <c r="L13" s="131" t="s">
        <v>14</v>
      </c>
      <c r="M13" s="131" t="s">
        <v>15</v>
      </c>
      <c r="N13" s="131" t="s">
        <v>16</v>
      </c>
      <c r="O13" s="131" t="s">
        <v>17</v>
      </c>
      <c r="P13" s="131" t="s">
        <v>18</v>
      </c>
      <c r="Q13" s="131" t="s">
        <v>19</v>
      </c>
      <c r="R13" s="131" t="s">
        <v>20</v>
      </c>
      <c r="S13" s="131" t="s">
        <v>21</v>
      </c>
      <c r="T13" s="131" t="s">
        <v>22</v>
      </c>
      <c r="U13" s="131" t="s">
        <v>24</v>
      </c>
      <c r="V13" s="131" t="s">
        <v>26</v>
      </c>
      <c r="W13" s="131" t="s">
        <v>27</v>
      </c>
      <c r="X13" s="131" t="s">
        <v>28</v>
      </c>
      <c r="Y13" s="131" t="s">
        <v>29</v>
      </c>
      <c r="Z13" s="131" t="s">
        <v>30</v>
      </c>
      <c r="AA13" s="131" t="s">
        <v>31</v>
      </c>
      <c r="AB13" s="131" t="s">
        <v>32</v>
      </c>
      <c r="AC13" s="131" t="s">
        <v>33</v>
      </c>
      <c r="AD13" s="131" t="s">
        <v>34</v>
      </c>
      <c r="AE13" s="131" t="s">
        <v>35</v>
      </c>
      <c r="AF13" s="131" t="s">
        <v>36</v>
      </c>
      <c r="AG13" s="131" t="s">
        <v>37</v>
      </c>
      <c r="AH13" s="131" t="s">
        <v>38</v>
      </c>
      <c r="AI13" s="131" t="s">
        <v>39</v>
      </c>
      <c r="AJ13" s="131" t="s">
        <v>43</v>
      </c>
      <c r="AK13" s="131" t="s">
        <v>44</v>
      </c>
      <c r="AL13" s="131" t="s">
        <v>45</v>
      </c>
      <c r="AM13" s="131" t="s">
        <v>46</v>
      </c>
      <c r="AN13" s="131" t="s">
        <v>47</v>
      </c>
      <c r="AO13" s="131" t="s">
        <v>48</v>
      </c>
      <c r="AP13" s="131" t="s">
        <v>49</v>
      </c>
      <c r="AQ13" s="131" t="s">
        <v>50</v>
      </c>
      <c r="AR13" s="131" t="s">
        <v>51</v>
      </c>
      <c r="AS13" s="131" t="s">
        <v>52</v>
      </c>
      <c r="AT13" s="131" t="s">
        <v>53</v>
      </c>
      <c r="AU13" s="131" t="s">
        <v>54</v>
      </c>
      <c r="AV13" s="131" t="s">
        <v>55</v>
      </c>
      <c r="AW13" s="131" t="s">
        <v>56</v>
      </c>
      <c r="AX13" s="131" t="s">
        <v>57</v>
      </c>
      <c r="AY13" s="131" t="s">
        <v>58</v>
      </c>
      <c r="AZ13" s="131" t="s">
        <v>59</v>
      </c>
      <c r="BA13" s="132" t="s">
        <v>60</v>
      </c>
      <c r="BB13" s="172"/>
      <c r="BC13" s="170"/>
      <c r="BD13" s="172"/>
      <c r="BE13" s="172"/>
      <c r="BF13" s="170"/>
      <c r="BG13" s="172"/>
      <c r="BH13" s="172"/>
      <c r="BI13" s="170"/>
    </row>
    <row r="14" spans="1:61" ht="13.5" hidden="1" customHeight="1">
      <c r="A14" s="133">
        <v>1</v>
      </c>
      <c r="B14" s="134"/>
      <c r="C14" s="134"/>
      <c r="D14" s="134"/>
      <c r="E14" s="135"/>
      <c r="F14" s="135"/>
      <c r="G14" s="136">
        <v>17</v>
      </c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7"/>
      <c r="S14" s="137" t="s">
        <v>291</v>
      </c>
      <c r="T14" s="137" t="s">
        <v>291</v>
      </c>
      <c r="U14" s="135"/>
      <c r="V14" s="135"/>
      <c r="W14" s="135"/>
      <c r="X14" s="135"/>
      <c r="Y14" s="137">
        <v>22</v>
      </c>
      <c r="Z14" s="135"/>
      <c r="AA14" s="137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7" t="s">
        <v>292</v>
      </c>
      <c r="AR14" s="137" t="s">
        <v>292</v>
      </c>
      <c r="AS14" s="138" t="s">
        <v>291</v>
      </c>
      <c r="AT14" s="138" t="s">
        <v>291</v>
      </c>
      <c r="AU14" s="138" t="s">
        <v>291</v>
      </c>
      <c r="AV14" s="138" t="s">
        <v>291</v>
      </c>
      <c r="AW14" s="138" t="s">
        <v>291</v>
      </c>
      <c r="AX14" s="138" t="s">
        <v>291</v>
      </c>
      <c r="AY14" s="138" t="s">
        <v>291</v>
      </c>
      <c r="AZ14" s="138" t="s">
        <v>291</v>
      </c>
      <c r="BA14" s="138" t="s">
        <v>291</v>
      </c>
      <c r="BB14" s="172"/>
      <c r="BC14" s="170"/>
      <c r="BD14" s="172"/>
      <c r="BE14" s="172"/>
      <c r="BF14" s="170"/>
      <c r="BG14" s="172"/>
      <c r="BH14" s="172"/>
      <c r="BI14" s="170"/>
    </row>
    <row r="15" spans="1:61" ht="13.5" hidden="1" customHeight="1">
      <c r="A15" s="139">
        <v>2</v>
      </c>
      <c r="B15" s="134"/>
      <c r="C15" s="134"/>
      <c r="D15" s="140"/>
      <c r="E15" s="135"/>
      <c r="F15" s="135"/>
      <c r="G15" s="141">
        <v>17</v>
      </c>
      <c r="H15" s="135"/>
      <c r="I15" s="142"/>
      <c r="J15" s="142"/>
      <c r="K15" s="142"/>
      <c r="L15" s="142"/>
      <c r="M15" s="142"/>
      <c r="N15" s="142"/>
      <c r="O15" s="142"/>
      <c r="P15" s="142"/>
      <c r="Q15" s="137"/>
      <c r="R15" s="137"/>
      <c r="S15" s="137" t="s">
        <v>291</v>
      </c>
      <c r="T15" s="137" t="s">
        <v>291</v>
      </c>
      <c r="U15" s="143"/>
      <c r="V15" s="135"/>
      <c r="W15" s="135"/>
      <c r="X15" s="135"/>
      <c r="Y15" s="137">
        <v>18</v>
      </c>
      <c r="Z15" s="135"/>
      <c r="AA15" s="137"/>
      <c r="AB15" s="135"/>
      <c r="AC15" s="135"/>
      <c r="AD15" s="135"/>
      <c r="AE15" s="135"/>
      <c r="AF15" s="142"/>
      <c r="AG15" s="142"/>
      <c r="AH15" s="142"/>
      <c r="AI15" s="142"/>
      <c r="AJ15" s="143"/>
      <c r="AK15" s="142"/>
      <c r="AL15" s="142"/>
      <c r="AM15" s="142" t="s">
        <v>87</v>
      </c>
      <c r="AN15" s="143">
        <v>0</v>
      </c>
      <c r="AO15" s="142">
        <v>0</v>
      </c>
      <c r="AP15" s="142">
        <v>0</v>
      </c>
      <c r="AQ15" s="142">
        <v>0</v>
      </c>
      <c r="AR15" s="144">
        <v>0</v>
      </c>
      <c r="AS15" s="138" t="s">
        <v>291</v>
      </c>
      <c r="AT15" s="138" t="s">
        <v>291</v>
      </c>
      <c r="AU15" s="138" t="s">
        <v>291</v>
      </c>
      <c r="AV15" s="138" t="s">
        <v>291</v>
      </c>
      <c r="AW15" s="138" t="s">
        <v>291</v>
      </c>
      <c r="AX15" s="138" t="s">
        <v>291</v>
      </c>
      <c r="AY15" s="138" t="s">
        <v>291</v>
      </c>
      <c r="AZ15" s="138" t="s">
        <v>291</v>
      </c>
      <c r="BA15" s="138" t="s">
        <v>291</v>
      </c>
      <c r="BB15" s="172"/>
      <c r="BC15" s="170"/>
      <c r="BD15" s="172"/>
      <c r="BE15" s="172"/>
      <c r="BF15" s="170"/>
      <c r="BG15" s="172"/>
      <c r="BH15" s="172"/>
      <c r="BI15" s="170"/>
    </row>
    <row r="16" spans="1:61" ht="13.5" hidden="1" customHeight="1">
      <c r="A16" s="145">
        <v>3</v>
      </c>
      <c r="B16" s="140"/>
      <c r="C16" s="140"/>
      <c r="D16" s="140"/>
      <c r="E16" s="142"/>
      <c r="F16" s="142"/>
      <c r="G16" s="141">
        <v>13</v>
      </c>
      <c r="H16" s="142"/>
      <c r="I16" s="142"/>
      <c r="J16" s="142"/>
      <c r="K16" s="142"/>
      <c r="L16" s="142"/>
      <c r="M16" s="142"/>
      <c r="N16" s="142"/>
      <c r="O16" s="142" t="s">
        <v>87</v>
      </c>
      <c r="P16" s="142">
        <v>0</v>
      </c>
      <c r="Q16" s="137">
        <v>0</v>
      </c>
      <c r="R16" s="137">
        <v>0</v>
      </c>
      <c r="S16" s="137" t="s">
        <v>291</v>
      </c>
      <c r="T16" s="137" t="s">
        <v>291</v>
      </c>
      <c r="U16" s="142"/>
      <c r="V16" s="142"/>
      <c r="W16" s="142"/>
      <c r="X16" s="142"/>
      <c r="Y16" s="144">
        <v>17</v>
      </c>
      <c r="Z16" s="142"/>
      <c r="AA16" s="144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 t="s">
        <v>87</v>
      </c>
      <c r="AM16" s="142">
        <v>0</v>
      </c>
      <c r="AN16" s="142">
        <v>0</v>
      </c>
      <c r="AO16" s="142">
        <v>0</v>
      </c>
      <c r="AP16" s="142">
        <v>8</v>
      </c>
      <c r="AQ16" s="142">
        <v>8</v>
      </c>
      <c r="AR16" s="142">
        <v>8</v>
      </c>
      <c r="AS16" s="146">
        <v>8</v>
      </c>
      <c r="AT16" s="138" t="s">
        <v>291</v>
      </c>
      <c r="AU16" s="138" t="s">
        <v>291</v>
      </c>
      <c r="AV16" s="138" t="s">
        <v>291</v>
      </c>
      <c r="AW16" s="138" t="s">
        <v>291</v>
      </c>
      <c r="AX16" s="138" t="s">
        <v>291</v>
      </c>
      <c r="AY16" s="138" t="s">
        <v>291</v>
      </c>
      <c r="AZ16" s="138" t="s">
        <v>291</v>
      </c>
      <c r="BA16" s="138" t="s">
        <v>291</v>
      </c>
      <c r="BB16" s="172"/>
      <c r="BC16" s="170"/>
      <c r="BD16" s="172"/>
      <c r="BE16" s="172"/>
      <c r="BF16" s="170"/>
      <c r="BG16" s="172"/>
      <c r="BH16" s="172"/>
      <c r="BI16" s="170"/>
    </row>
    <row r="17" spans="1:61" ht="13.5" hidden="1" customHeight="1">
      <c r="A17" s="145">
        <v>4</v>
      </c>
      <c r="B17" s="140"/>
      <c r="C17" s="140"/>
      <c r="D17" s="140"/>
      <c r="E17" s="142"/>
      <c r="F17" s="142"/>
      <c r="G17" s="141">
        <v>10</v>
      </c>
      <c r="H17" s="142"/>
      <c r="I17" s="142"/>
      <c r="J17" s="142"/>
      <c r="K17" s="142"/>
      <c r="L17" s="142" t="s">
        <v>87</v>
      </c>
      <c r="M17" s="142">
        <v>8</v>
      </c>
      <c r="N17" s="142">
        <v>8</v>
      </c>
      <c r="O17" s="142">
        <v>8</v>
      </c>
      <c r="P17" s="142">
        <v>8</v>
      </c>
      <c r="Q17" s="137">
        <v>8</v>
      </c>
      <c r="R17" s="137">
        <v>8</v>
      </c>
      <c r="S17" s="137" t="s">
        <v>291</v>
      </c>
      <c r="T17" s="137" t="s">
        <v>291</v>
      </c>
      <c r="U17" s="142"/>
      <c r="V17" s="142"/>
      <c r="W17" s="142"/>
      <c r="X17" s="142"/>
      <c r="Y17" s="144">
        <v>11</v>
      </c>
      <c r="Z17" s="142"/>
      <c r="AA17" s="142"/>
      <c r="AB17" s="142"/>
      <c r="AC17" s="142"/>
      <c r="AD17" s="142"/>
      <c r="AE17" s="142"/>
      <c r="AF17" s="142" t="s">
        <v>87</v>
      </c>
      <c r="AG17" s="137">
        <v>8</v>
      </c>
      <c r="AH17" s="137">
        <v>8</v>
      </c>
      <c r="AI17" s="144" t="s">
        <v>293</v>
      </c>
      <c r="AJ17" s="142" t="s">
        <v>293</v>
      </c>
      <c r="AK17" s="142" t="s">
        <v>293</v>
      </c>
      <c r="AL17" s="142" t="s">
        <v>293</v>
      </c>
      <c r="AM17" s="144" t="s">
        <v>77</v>
      </c>
      <c r="AN17" s="144" t="s">
        <v>77</v>
      </c>
      <c r="AO17" s="144" t="s">
        <v>77</v>
      </c>
      <c r="AP17" s="144" t="s">
        <v>77</v>
      </c>
      <c r="AQ17" s="144" t="s">
        <v>77</v>
      </c>
      <c r="AR17" s="144" t="s">
        <v>77</v>
      </c>
      <c r="AS17" s="147"/>
      <c r="AT17" s="147"/>
      <c r="AU17" s="147"/>
      <c r="AV17" s="147"/>
      <c r="AW17" s="147"/>
      <c r="AX17" s="147"/>
      <c r="AY17" s="147"/>
      <c r="AZ17" s="147"/>
      <c r="BA17" s="147"/>
      <c r="BB17" s="172"/>
      <c r="BC17" s="170"/>
      <c r="BD17" s="172"/>
      <c r="BE17" s="172"/>
      <c r="BF17" s="170"/>
      <c r="BG17" s="172"/>
      <c r="BH17" s="172"/>
      <c r="BI17" s="170"/>
    </row>
    <row r="18" spans="1:61" ht="13.5" hidden="1" customHeight="1">
      <c r="A18" s="171"/>
      <c r="B18" s="211"/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172"/>
      <c r="BC18" s="170"/>
      <c r="BD18" s="172"/>
      <c r="BE18" s="172"/>
      <c r="BF18" s="170"/>
      <c r="BG18" s="172"/>
      <c r="BH18" s="172"/>
      <c r="BI18" s="170"/>
    </row>
    <row r="19" spans="1:61" ht="13.5" hidden="1" customHeight="1">
      <c r="A19" s="222" t="s">
        <v>79</v>
      </c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172"/>
      <c r="BC19" s="170"/>
      <c r="BD19" s="172"/>
      <c r="BE19" s="172"/>
      <c r="BF19" s="170"/>
      <c r="BG19" s="172"/>
      <c r="BH19" s="172"/>
      <c r="BI19" s="170"/>
    </row>
    <row r="20" spans="1:61" ht="13.5" hidden="1" customHeight="1">
      <c r="A20" s="222"/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30"/>
      <c r="AG20" s="230"/>
      <c r="AH20" s="230"/>
      <c r="AI20" s="230"/>
      <c r="AJ20" s="230"/>
      <c r="AK20" s="230"/>
      <c r="AL20" s="230"/>
      <c r="AM20" s="230"/>
      <c r="AN20" s="230"/>
      <c r="AO20" s="230"/>
      <c r="AP20" s="230"/>
      <c r="AQ20" s="230"/>
      <c r="AR20" s="230"/>
      <c r="AS20" s="230"/>
      <c r="AT20" s="230"/>
      <c r="AU20" s="230"/>
      <c r="AV20" s="230"/>
      <c r="AW20" s="230"/>
      <c r="AX20" s="230"/>
      <c r="AY20" s="230"/>
      <c r="AZ20" s="230"/>
      <c r="BA20" s="230"/>
      <c r="BB20" s="172"/>
      <c r="BC20" s="170"/>
      <c r="BD20" s="172"/>
      <c r="BE20" s="172"/>
      <c r="BF20" s="170"/>
      <c r="BG20" s="172"/>
      <c r="BH20" s="172"/>
      <c r="BI20" s="170"/>
    </row>
    <row r="21" spans="1:61" ht="13.5" hidden="1" customHeight="1">
      <c r="A21" s="175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  <c r="BB21" s="172"/>
      <c r="BC21" s="170"/>
      <c r="BD21" s="172"/>
      <c r="BE21" s="172"/>
      <c r="BF21" s="170"/>
      <c r="BG21" s="172"/>
      <c r="BH21" s="172"/>
      <c r="BI21" s="170"/>
    </row>
    <row r="22" spans="1:61" ht="13.5" hidden="1" customHeight="1">
      <c r="A22" s="222" t="s">
        <v>80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230"/>
      <c r="AM22" s="230"/>
      <c r="AN22" s="230"/>
      <c r="AO22" s="230"/>
      <c r="AP22" s="230"/>
      <c r="AQ22" s="230"/>
      <c r="AR22" s="230"/>
      <c r="AS22" s="230"/>
      <c r="AT22" s="230"/>
      <c r="AU22" s="230"/>
      <c r="AV22" s="230"/>
      <c r="AW22" s="230"/>
      <c r="AX22" s="230"/>
      <c r="AY22" s="230"/>
      <c r="AZ22" s="230"/>
      <c r="BA22" s="230"/>
      <c r="BB22" s="172"/>
      <c r="BC22" s="170"/>
      <c r="BD22" s="172"/>
      <c r="BE22" s="172"/>
      <c r="BF22" s="170"/>
      <c r="BG22" s="172"/>
      <c r="BH22" s="172"/>
      <c r="BI22" s="170"/>
    </row>
    <row r="23" spans="1:61" ht="13.5" hidden="1" customHeight="1">
      <c r="A23" s="222"/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0"/>
      <c r="AM23" s="230"/>
      <c r="AN23" s="230"/>
      <c r="AO23" s="230"/>
      <c r="AP23" s="230"/>
      <c r="AQ23" s="230"/>
      <c r="AR23" s="230"/>
      <c r="AS23" s="230"/>
      <c r="AT23" s="230"/>
      <c r="AU23" s="230"/>
      <c r="AV23" s="230"/>
      <c r="AW23" s="230"/>
      <c r="AX23" s="230"/>
      <c r="AY23" s="230"/>
      <c r="AZ23" s="230"/>
      <c r="BA23" s="230"/>
      <c r="BB23" s="172"/>
      <c r="BC23" s="170"/>
      <c r="BD23" s="172"/>
      <c r="BE23" s="172"/>
      <c r="BF23" s="170"/>
      <c r="BG23" s="172"/>
      <c r="BH23" s="172"/>
      <c r="BI23" s="170"/>
    </row>
    <row r="24" spans="1:61" ht="13.5" hidden="1" customHeight="1">
      <c r="A24" s="171"/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2"/>
      <c r="BC24" s="170"/>
      <c r="BD24" s="172"/>
      <c r="BE24" s="172"/>
      <c r="BF24" s="170"/>
      <c r="BG24" s="172"/>
      <c r="BH24" s="172"/>
      <c r="BI24" s="170"/>
    </row>
    <row r="25" spans="1:61" ht="13.5" hidden="1" customHeight="1">
      <c r="A25" s="222" t="s">
        <v>81</v>
      </c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172"/>
      <c r="BC25" s="170"/>
      <c r="BD25" s="172"/>
      <c r="BE25" s="172"/>
      <c r="BF25" s="170"/>
      <c r="BG25" s="172"/>
      <c r="BH25" s="172"/>
      <c r="BI25" s="170"/>
    </row>
    <row r="26" spans="1:61" ht="13.5" hidden="1" customHeight="1">
      <c r="A26" s="222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230"/>
      <c r="AD26" s="230"/>
      <c r="AE26" s="230"/>
      <c r="AF26" s="230"/>
      <c r="AG26" s="230"/>
      <c r="AH26" s="230"/>
      <c r="AI26" s="230"/>
      <c r="AJ26" s="230"/>
      <c r="AK26" s="230"/>
      <c r="AL26" s="230"/>
      <c r="AM26" s="230"/>
      <c r="AN26" s="230"/>
      <c r="AO26" s="230"/>
      <c r="AP26" s="230"/>
      <c r="AQ26" s="230"/>
      <c r="AR26" s="230"/>
      <c r="AS26" s="230"/>
      <c r="AT26" s="230"/>
      <c r="AU26" s="230"/>
      <c r="AV26" s="230"/>
      <c r="AW26" s="230"/>
      <c r="AX26" s="230"/>
      <c r="AY26" s="230"/>
      <c r="AZ26" s="230"/>
      <c r="BA26" s="230"/>
      <c r="BB26" s="172"/>
      <c r="BC26" s="170"/>
      <c r="BD26" s="172"/>
      <c r="BE26" s="172"/>
      <c r="BF26" s="170"/>
      <c r="BG26" s="172"/>
      <c r="BH26" s="172"/>
      <c r="BI26" s="170"/>
    </row>
    <row r="27" spans="1:61" ht="13.5" hidden="1" customHeight="1">
      <c r="A27" s="171"/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2"/>
      <c r="BC27" s="170"/>
      <c r="BD27" s="172"/>
      <c r="BE27" s="172"/>
      <c r="BF27" s="170"/>
      <c r="BG27" s="172"/>
      <c r="BH27" s="172"/>
      <c r="BI27" s="170"/>
    </row>
    <row r="28" spans="1:61" ht="13.5" hidden="1" customHeight="1">
      <c r="A28" s="222" t="s">
        <v>82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230"/>
      <c r="AK28" s="230"/>
      <c r="AL28" s="230"/>
      <c r="AM28" s="230"/>
      <c r="AN28" s="230"/>
      <c r="AO28" s="230"/>
      <c r="AP28" s="230"/>
      <c r="AQ28" s="230"/>
      <c r="AR28" s="230"/>
      <c r="AS28" s="230"/>
      <c r="AT28" s="230"/>
      <c r="AU28" s="230"/>
      <c r="AV28" s="230"/>
      <c r="AW28" s="230"/>
      <c r="AX28" s="230"/>
      <c r="AY28" s="230"/>
      <c r="AZ28" s="230"/>
      <c r="BA28" s="230"/>
      <c r="BB28" s="172"/>
      <c r="BC28" s="170"/>
      <c r="BD28" s="172"/>
      <c r="BE28" s="172"/>
      <c r="BF28" s="170"/>
      <c r="BG28" s="172"/>
      <c r="BH28" s="172"/>
      <c r="BI28" s="170"/>
    </row>
    <row r="29" spans="1:61" ht="13.5" hidden="1" customHeight="1">
      <c r="A29" s="222"/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/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  <c r="BB29" s="172"/>
      <c r="BC29" s="170"/>
      <c r="BD29" s="172"/>
      <c r="BE29" s="172"/>
      <c r="BF29" s="170"/>
      <c r="BG29" s="172"/>
      <c r="BH29" s="172"/>
      <c r="BI29" s="170"/>
    </row>
    <row r="30" spans="1:61" ht="13.5" hidden="1" customHeight="1">
      <c r="A30" s="170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70"/>
      <c r="BB30" s="172"/>
      <c r="BC30" s="170"/>
      <c r="BD30" s="172"/>
      <c r="BE30" s="172"/>
      <c r="BF30" s="170"/>
      <c r="BG30" s="172"/>
      <c r="BH30" s="172"/>
      <c r="BI30" s="170"/>
    </row>
    <row r="31" spans="1:61" ht="13.5" hidden="1" customHeight="1">
      <c r="A31" s="222" t="s">
        <v>83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0"/>
      <c r="AJ31" s="230"/>
      <c r="AK31" s="230"/>
      <c r="AL31" s="230"/>
      <c r="AM31" s="230"/>
      <c r="AN31" s="230"/>
      <c r="AO31" s="230"/>
      <c r="AP31" s="230"/>
      <c r="AQ31" s="230"/>
      <c r="AR31" s="230"/>
      <c r="AS31" s="230"/>
      <c r="AT31" s="230"/>
      <c r="AU31" s="230"/>
      <c r="AV31" s="230"/>
      <c r="AW31" s="230"/>
      <c r="AX31" s="230"/>
      <c r="AY31" s="230"/>
      <c r="AZ31" s="230"/>
      <c r="BA31" s="230"/>
      <c r="BB31" s="172"/>
      <c r="BC31" s="170"/>
      <c r="BD31" s="172"/>
      <c r="BE31" s="172"/>
      <c r="BF31" s="170"/>
      <c r="BG31" s="172"/>
      <c r="BH31" s="172"/>
      <c r="BI31" s="170"/>
    </row>
    <row r="32" spans="1:61" ht="13.5" hidden="1" customHeight="1">
      <c r="A32" s="222"/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  <c r="AB32" s="230"/>
      <c r="AC32" s="230"/>
      <c r="AD32" s="230"/>
      <c r="AE32" s="230"/>
      <c r="AF32" s="230"/>
      <c r="AG32" s="230"/>
      <c r="AH32" s="230"/>
      <c r="AI32" s="230"/>
      <c r="AJ32" s="230"/>
      <c r="AK32" s="230"/>
      <c r="AL32" s="230"/>
      <c r="AM32" s="230"/>
      <c r="AN32" s="230"/>
      <c r="AO32" s="230"/>
      <c r="AP32" s="230"/>
      <c r="AQ32" s="230"/>
      <c r="AR32" s="230"/>
      <c r="AS32" s="230"/>
      <c r="AT32" s="230"/>
      <c r="AU32" s="230"/>
      <c r="AV32" s="230"/>
      <c r="AW32" s="230"/>
      <c r="AX32" s="230"/>
      <c r="AY32" s="230"/>
      <c r="AZ32" s="230"/>
      <c r="BA32" s="230"/>
      <c r="BB32" s="172"/>
      <c r="BC32" s="170"/>
      <c r="BD32" s="172"/>
      <c r="BE32" s="172"/>
      <c r="BF32" s="170"/>
      <c r="BG32" s="172"/>
      <c r="BH32" s="172"/>
      <c r="BI32" s="170"/>
    </row>
    <row r="33" spans="1:61" ht="13.5" hidden="1" customHeight="1">
      <c r="A33" s="171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0"/>
      <c r="AV33" s="170"/>
      <c r="AW33" s="170"/>
      <c r="AX33" s="170"/>
      <c r="AY33" s="170"/>
      <c r="AZ33" s="170"/>
      <c r="BA33" s="170"/>
      <c r="BB33" s="172"/>
      <c r="BC33" s="170"/>
      <c r="BD33" s="172"/>
      <c r="BE33" s="172"/>
      <c r="BF33" s="170"/>
      <c r="BG33" s="172"/>
      <c r="BH33" s="172"/>
      <c r="BI33" s="170"/>
    </row>
    <row r="34" spans="1:61" ht="13.5" hidden="1" customHeight="1">
      <c r="A34" s="222" t="s">
        <v>84</v>
      </c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  <c r="AB34" s="230"/>
      <c r="AC34" s="230"/>
      <c r="AD34" s="230"/>
      <c r="AE34" s="230"/>
      <c r="AF34" s="230"/>
      <c r="AG34" s="230"/>
      <c r="AH34" s="230"/>
      <c r="AI34" s="230"/>
      <c r="AJ34" s="230"/>
      <c r="AK34" s="230"/>
      <c r="AL34" s="230"/>
      <c r="AM34" s="230"/>
      <c r="AN34" s="230"/>
      <c r="AO34" s="230"/>
      <c r="AP34" s="230"/>
      <c r="AQ34" s="230"/>
      <c r="AR34" s="230"/>
      <c r="AS34" s="230"/>
      <c r="AT34" s="230"/>
      <c r="AU34" s="230"/>
      <c r="AV34" s="230"/>
      <c r="AW34" s="230"/>
      <c r="AX34" s="230"/>
      <c r="AY34" s="230"/>
      <c r="AZ34" s="230"/>
      <c r="BA34" s="230"/>
      <c r="BB34" s="172"/>
      <c r="BC34" s="170"/>
      <c r="BD34" s="172"/>
      <c r="BE34" s="172"/>
      <c r="BF34" s="170"/>
      <c r="BG34" s="172"/>
      <c r="BH34" s="172"/>
      <c r="BI34" s="170"/>
    </row>
    <row r="35" spans="1:61" ht="13.5" hidden="1" customHeight="1">
      <c r="A35" s="222"/>
      <c r="B35" s="230"/>
      <c r="C35" s="230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  <c r="AE35" s="230"/>
      <c r="AF35" s="230"/>
      <c r="AG35" s="230"/>
      <c r="AH35" s="230"/>
      <c r="AI35" s="230"/>
      <c r="AJ35" s="230"/>
      <c r="AK35" s="230"/>
      <c r="AL35" s="230"/>
      <c r="AM35" s="230"/>
      <c r="AN35" s="230"/>
      <c r="AO35" s="230"/>
      <c r="AP35" s="230"/>
      <c r="AQ35" s="230"/>
      <c r="AR35" s="230"/>
      <c r="AS35" s="230"/>
      <c r="AT35" s="230"/>
      <c r="AU35" s="230"/>
      <c r="AV35" s="230"/>
      <c r="AW35" s="230"/>
      <c r="AX35" s="230"/>
      <c r="AY35" s="230"/>
      <c r="AZ35" s="230"/>
      <c r="BA35" s="230"/>
      <c r="BB35" s="172"/>
      <c r="BC35" s="170"/>
      <c r="BD35" s="172"/>
      <c r="BE35" s="172"/>
      <c r="BF35" s="170"/>
      <c r="BG35" s="172"/>
      <c r="BH35" s="172"/>
      <c r="BI35" s="170"/>
    </row>
    <row r="36" spans="1:61" ht="13.5" hidden="1" customHeight="1">
      <c r="A36" s="171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  <c r="AV36" s="170"/>
      <c r="AW36" s="170"/>
      <c r="AX36" s="170"/>
      <c r="AY36" s="170"/>
      <c r="AZ36" s="170"/>
      <c r="BA36" s="170"/>
      <c r="BB36" s="172"/>
      <c r="BC36" s="170"/>
      <c r="BD36" s="172"/>
      <c r="BE36" s="172"/>
      <c r="BF36" s="170"/>
      <c r="BG36" s="172"/>
      <c r="BH36" s="172"/>
      <c r="BI36" s="170"/>
    </row>
    <row r="37" spans="1:61" ht="13.5" hidden="1" customHeight="1">
      <c r="A37" s="222" t="s">
        <v>85</v>
      </c>
      <c r="B37" s="230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  <c r="AB37" s="230"/>
      <c r="AC37" s="230"/>
      <c r="AD37" s="230"/>
      <c r="AE37" s="230"/>
      <c r="AF37" s="230"/>
      <c r="AG37" s="230"/>
      <c r="AH37" s="230"/>
      <c r="AI37" s="230"/>
      <c r="AJ37" s="230"/>
      <c r="AK37" s="230"/>
      <c r="AL37" s="230"/>
      <c r="AM37" s="230"/>
      <c r="AN37" s="230"/>
      <c r="AO37" s="230"/>
      <c r="AP37" s="230"/>
      <c r="AQ37" s="230"/>
      <c r="AR37" s="230"/>
      <c r="AS37" s="230"/>
      <c r="AT37" s="230"/>
      <c r="AU37" s="230"/>
      <c r="AV37" s="230"/>
      <c r="AW37" s="230"/>
      <c r="AX37" s="230"/>
      <c r="AY37" s="230"/>
      <c r="AZ37" s="230"/>
      <c r="BA37" s="230"/>
      <c r="BB37" s="172"/>
      <c r="BC37" s="170"/>
      <c r="BD37" s="172"/>
      <c r="BE37" s="172"/>
      <c r="BF37" s="170"/>
      <c r="BG37" s="172"/>
      <c r="BH37" s="172"/>
      <c r="BI37" s="170"/>
    </row>
    <row r="38" spans="1:61" ht="13.5" hidden="1" customHeight="1">
      <c r="A38" s="222"/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  <c r="AB38" s="230"/>
      <c r="AC38" s="230"/>
      <c r="AD38" s="230"/>
      <c r="AE38" s="230"/>
      <c r="AF38" s="230"/>
      <c r="AG38" s="230"/>
      <c r="AH38" s="230"/>
      <c r="AI38" s="230"/>
      <c r="AJ38" s="230"/>
      <c r="AK38" s="230"/>
      <c r="AL38" s="230"/>
      <c r="AM38" s="230"/>
      <c r="AN38" s="230"/>
      <c r="AO38" s="230"/>
      <c r="AP38" s="230"/>
      <c r="AQ38" s="230"/>
      <c r="AR38" s="230"/>
      <c r="AS38" s="230"/>
      <c r="AT38" s="230"/>
      <c r="AU38" s="230"/>
      <c r="AV38" s="230"/>
      <c r="AW38" s="230"/>
      <c r="AX38" s="230"/>
      <c r="AY38" s="230"/>
      <c r="AZ38" s="230"/>
      <c r="BA38" s="230"/>
      <c r="BB38" s="172"/>
      <c r="BC38" s="170"/>
      <c r="BD38" s="172"/>
      <c r="BE38" s="172"/>
      <c r="BF38" s="170"/>
      <c r="BG38" s="172"/>
      <c r="BH38" s="172"/>
      <c r="BI38" s="170"/>
    </row>
    <row r="39" spans="1:61" ht="2.25" customHeight="1">
      <c r="A39" s="171"/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172"/>
      <c r="BC39" s="170"/>
      <c r="BD39" s="172"/>
      <c r="BE39" s="172"/>
      <c r="BF39" s="170"/>
      <c r="BG39" s="172"/>
      <c r="BH39" s="172"/>
      <c r="BI39" s="170"/>
    </row>
    <row r="40" spans="1:61" ht="3" customHeight="1">
      <c r="A40" s="222" t="s">
        <v>75</v>
      </c>
      <c r="B40" s="225"/>
      <c r="C40" s="225"/>
      <c r="D40" s="225"/>
      <c r="E40" s="225"/>
      <c r="F40" s="225"/>
      <c r="G40" s="225"/>
      <c r="H40" s="225"/>
      <c r="I40" s="225"/>
      <c r="J40" s="225">
        <v>17</v>
      </c>
      <c r="K40" s="225"/>
      <c r="L40" s="225"/>
      <c r="M40" s="225"/>
      <c r="N40" s="225"/>
      <c r="O40" s="225"/>
      <c r="P40" s="225"/>
      <c r="Q40" s="225"/>
      <c r="R40" s="225"/>
      <c r="S40" s="225" t="s">
        <v>86</v>
      </c>
      <c r="T40" s="225" t="s">
        <v>86</v>
      </c>
      <c r="U40" s="225"/>
      <c r="V40" s="225"/>
      <c r="W40" s="225"/>
      <c r="X40" s="225"/>
      <c r="Y40" s="225"/>
      <c r="Z40" s="225"/>
      <c r="AA40" s="225"/>
      <c r="AB40" s="225"/>
      <c r="AC40" s="225">
        <v>22</v>
      </c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 t="s">
        <v>87</v>
      </c>
      <c r="AR40" s="225" t="s">
        <v>87</v>
      </c>
      <c r="AS40" s="225" t="s">
        <v>86</v>
      </c>
      <c r="AT40" s="225" t="s">
        <v>86</v>
      </c>
      <c r="AU40" s="225" t="s">
        <v>86</v>
      </c>
      <c r="AV40" s="225" t="s">
        <v>86</v>
      </c>
      <c r="AW40" s="225" t="s">
        <v>86</v>
      </c>
      <c r="AX40" s="225" t="s">
        <v>86</v>
      </c>
      <c r="AY40" s="225" t="s">
        <v>86</v>
      </c>
      <c r="AZ40" s="225" t="s">
        <v>86</v>
      </c>
      <c r="BA40" s="225" t="s">
        <v>86</v>
      </c>
      <c r="BB40" s="172"/>
      <c r="BC40" s="170"/>
      <c r="BD40" s="172"/>
      <c r="BE40" s="172"/>
      <c r="BF40" s="170"/>
      <c r="BG40" s="172"/>
      <c r="BH40" s="172"/>
      <c r="BI40" s="170"/>
    </row>
    <row r="41" spans="1:61" ht="3" customHeight="1">
      <c r="A41" s="222"/>
      <c r="B41" s="225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5"/>
      <c r="BA41" s="225"/>
      <c r="BB41" s="172"/>
      <c r="BC41" s="170"/>
      <c r="BD41" s="172"/>
      <c r="BE41" s="172"/>
      <c r="BF41" s="170"/>
      <c r="BG41" s="172"/>
      <c r="BH41" s="172"/>
      <c r="BI41" s="170"/>
    </row>
    <row r="42" spans="1:61" ht="3" customHeight="1">
      <c r="A42" s="222"/>
      <c r="B42" s="225"/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  <c r="AW42" s="225"/>
      <c r="AX42" s="225"/>
      <c r="AY42" s="225"/>
      <c r="AZ42" s="225"/>
      <c r="BA42" s="225"/>
      <c r="BB42" s="172"/>
      <c r="BC42" s="170"/>
      <c r="BD42" s="172"/>
      <c r="BE42" s="172"/>
      <c r="BF42" s="170"/>
      <c r="BG42" s="172"/>
      <c r="BH42" s="172"/>
      <c r="BI42" s="170"/>
    </row>
    <row r="43" spans="1:61" ht="3" customHeight="1">
      <c r="A43" s="222"/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  <c r="AW43" s="225"/>
      <c r="AX43" s="225"/>
      <c r="AY43" s="225"/>
      <c r="AZ43" s="225"/>
      <c r="BA43" s="225"/>
      <c r="BB43" s="172"/>
      <c r="BC43" s="170"/>
      <c r="BD43" s="172"/>
      <c r="BE43" s="172"/>
      <c r="BF43" s="170"/>
      <c r="BG43" s="172"/>
      <c r="BH43" s="172"/>
      <c r="BI43" s="170"/>
    </row>
    <row r="44" spans="1:61" ht="3" customHeight="1">
      <c r="A44" s="222"/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  <c r="AW44" s="225"/>
      <c r="AX44" s="225"/>
      <c r="AY44" s="225"/>
      <c r="AZ44" s="225"/>
      <c r="BA44" s="225"/>
      <c r="BB44" s="172"/>
      <c r="BC44" s="170"/>
      <c r="BD44" s="172"/>
      <c r="BE44" s="172"/>
      <c r="BF44" s="170"/>
      <c r="BG44" s="172"/>
      <c r="BH44" s="172"/>
      <c r="BI44" s="170"/>
    </row>
    <row r="45" spans="1:61" ht="3" customHeight="1">
      <c r="A45" s="222"/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5"/>
      <c r="AW45" s="225"/>
      <c r="AX45" s="225"/>
      <c r="AY45" s="225"/>
      <c r="AZ45" s="225"/>
      <c r="BA45" s="225"/>
      <c r="BB45" s="172"/>
      <c r="BC45" s="170"/>
      <c r="BD45" s="172"/>
      <c r="BE45" s="172"/>
      <c r="BF45" s="170"/>
      <c r="BG45" s="172"/>
      <c r="BH45" s="172"/>
      <c r="BI45" s="170"/>
    </row>
    <row r="46" spans="1:61" ht="2.25" customHeight="1">
      <c r="A46" s="171"/>
      <c r="B46" s="211"/>
      <c r="C46" s="211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172"/>
      <c r="BC46" s="170"/>
      <c r="BD46" s="172"/>
      <c r="BE46" s="172"/>
      <c r="BF46" s="170"/>
      <c r="BG46" s="172"/>
      <c r="BH46" s="172"/>
      <c r="BI46" s="170"/>
    </row>
    <row r="47" spans="1:61" ht="3" customHeight="1">
      <c r="A47" s="222" t="s">
        <v>76</v>
      </c>
      <c r="B47" s="225"/>
      <c r="C47" s="225"/>
      <c r="D47" s="225"/>
      <c r="E47" s="225"/>
      <c r="F47" s="225"/>
      <c r="G47" s="225"/>
      <c r="H47" s="225"/>
      <c r="I47" s="225"/>
      <c r="J47" s="225">
        <v>17</v>
      </c>
      <c r="K47" s="225"/>
      <c r="L47" s="225"/>
      <c r="M47" s="225"/>
      <c r="N47" s="225"/>
      <c r="O47" s="225"/>
      <c r="P47" s="225"/>
      <c r="Q47" s="225"/>
      <c r="R47" s="225"/>
      <c r="S47" s="225" t="s">
        <v>86</v>
      </c>
      <c r="T47" s="225" t="s">
        <v>86</v>
      </c>
      <c r="U47" s="225"/>
      <c r="V47" s="225"/>
      <c r="W47" s="225"/>
      <c r="X47" s="225"/>
      <c r="Y47" s="225"/>
      <c r="Z47" s="225"/>
      <c r="AA47" s="225"/>
      <c r="AB47" s="225"/>
      <c r="AC47" s="225">
        <v>18</v>
      </c>
      <c r="AD47" s="225"/>
      <c r="AE47" s="225"/>
      <c r="AF47" s="225"/>
      <c r="AG47" s="225"/>
      <c r="AH47" s="225"/>
      <c r="AI47" s="225"/>
      <c r="AJ47" s="225"/>
      <c r="AK47" s="225"/>
      <c r="AL47" s="225"/>
      <c r="AM47" s="225">
        <v>0</v>
      </c>
      <c r="AN47" s="226">
        <v>0</v>
      </c>
      <c r="AO47" s="226">
        <v>0</v>
      </c>
      <c r="AP47" s="226">
        <v>0</v>
      </c>
      <c r="AQ47" s="226">
        <v>0</v>
      </c>
      <c r="AR47" s="226" t="s">
        <v>87</v>
      </c>
      <c r="AS47" s="225" t="s">
        <v>86</v>
      </c>
      <c r="AT47" s="225" t="s">
        <v>86</v>
      </c>
      <c r="AU47" s="225" t="s">
        <v>86</v>
      </c>
      <c r="AV47" s="225" t="s">
        <v>86</v>
      </c>
      <c r="AW47" s="225" t="s">
        <v>86</v>
      </c>
      <c r="AX47" s="225" t="s">
        <v>86</v>
      </c>
      <c r="AY47" s="225" t="s">
        <v>86</v>
      </c>
      <c r="AZ47" s="225" t="s">
        <v>86</v>
      </c>
      <c r="BA47" s="225" t="s">
        <v>86</v>
      </c>
      <c r="BB47" s="172"/>
      <c r="BC47" s="170"/>
      <c r="BD47" s="172"/>
      <c r="BE47" s="172"/>
      <c r="BF47" s="170"/>
      <c r="BG47" s="172"/>
      <c r="BH47" s="172"/>
      <c r="BI47" s="170"/>
    </row>
    <row r="48" spans="1:61" ht="3" customHeight="1">
      <c r="A48" s="222"/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7"/>
      <c r="AO48" s="227"/>
      <c r="AP48" s="227"/>
      <c r="AQ48" s="227"/>
      <c r="AR48" s="227"/>
      <c r="AS48" s="225"/>
      <c r="AT48" s="225"/>
      <c r="AU48" s="225"/>
      <c r="AV48" s="225"/>
      <c r="AW48" s="225"/>
      <c r="AX48" s="225"/>
      <c r="AY48" s="225"/>
      <c r="AZ48" s="225"/>
      <c r="BA48" s="225"/>
      <c r="BB48" s="172"/>
      <c r="BC48" s="170"/>
      <c r="BD48" s="172"/>
      <c r="BE48" s="172"/>
      <c r="BF48" s="170"/>
      <c r="BG48" s="172"/>
      <c r="BH48" s="172"/>
      <c r="BI48" s="170"/>
    </row>
    <row r="49" spans="1:61" ht="3" customHeight="1">
      <c r="A49" s="222"/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7"/>
      <c r="AO49" s="227"/>
      <c r="AP49" s="227"/>
      <c r="AQ49" s="227"/>
      <c r="AR49" s="227"/>
      <c r="AS49" s="225"/>
      <c r="AT49" s="225"/>
      <c r="AU49" s="225"/>
      <c r="AV49" s="225"/>
      <c r="AW49" s="225"/>
      <c r="AX49" s="225"/>
      <c r="AY49" s="225"/>
      <c r="AZ49" s="225"/>
      <c r="BA49" s="225"/>
      <c r="BB49" s="172"/>
      <c r="BC49" s="170"/>
      <c r="BD49" s="172"/>
      <c r="BE49" s="172"/>
      <c r="BF49" s="170"/>
      <c r="BG49" s="172"/>
      <c r="BH49" s="172"/>
      <c r="BI49" s="170"/>
    </row>
    <row r="50" spans="1:61" ht="3" customHeight="1">
      <c r="A50" s="222"/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7"/>
      <c r="AO50" s="227"/>
      <c r="AP50" s="227"/>
      <c r="AQ50" s="227"/>
      <c r="AR50" s="227"/>
      <c r="AS50" s="225"/>
      <c r="AT50" s="225"/>
      <c r="AU50" s="225"/>
      <c r="AV50" s="225"/>
      <c r="AW50" s="225"/>
      <c r="AX50" s="225"/>
      <c r="AY50" s="225"/>
      <c r="AZ50" s="225"/>
      <c r="BA50" s="225"/>
      <c r="BB50" s="172"/>
      <c r="BC50" s="170"/>
      <c r="BD50" s="172"/>
      <c r="BE50" s="172"/>
      <c r="BF50" s="170"/>
      <c r="BG50" s="172"/>
      <c r="BH50" s="172"/>
      <c r="BI50" s="170"/>
    </row>
    <row r="51" spans="1:61" ht="3" customHeight="1">
      <c r="A51" s="222"/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7"/>
      <c r="AO51" s="227"/>
      <c r="AP51" s="227"/>
      <c r="AQ51" s="227"/>
      <c r="AR51" s="227"/>
      <c r="AS51" s="225"/>
      <c r="AT51" s="225"/>
      <c r="AU51" s="225"/>
      <c r="AV51" s="225"/>
      <c r="AW51" s="225"/>
      <c r="AX51" s="225"/>
      <c r="AY51" s="225"/>
      <c r="AZ51" s="225"/>
      <c r="BA51" s="225"/>
      <c r="BB51" s="172"/>
      <c r="BC51" s="170"/>
      <c r="BD51" s="172"/>
      <c r="BE51" s="172"/>
      <c r="BF51" s="170"/>
      <c r="BG51" s="172"/>
      <c r="BH51" s="172"/>
      <c r="BI51" s="170"/>
    </row>
    <row r="52" spans="1:61" ht="3" customHeight="1">
      <c r="A52" s="222"/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8"/>
      <c r="AO52" s="228"/>
      <c r="AP52" s="228"/>
      <c r="AQ52" s="228"/>
      <c r="AR52" s="228"/>
      <c r="AS52" s="225"/>
      <c r="AT52" s="225"/>
      <c r="AU52" s="225"/>
      <c r="AV52" s="225"/>
      <c r="AW52" s="225"/>
      <c r="AX52" s="225"/>
      <c r="AY52" s="225"/>
      <c r="AZ52" s="225"/>
      <c r="BA52" s="225"/>
      <c r="BB52" s="172"/>
      <c r="BC52" s="170"/>
      <c r="BD52" s="172"/>
      <c r="BE52" s="172"/>
      <c r="BF52" s="170"/>
      <c r="BG52" s="172"/>
      <c r="BH52" s="172"/>
      <c r="BI52" s="170"/>
    </row>
    <row r="53" spans="1:61" ht="2.25" customHeight="1">
      <c r="A53" s="171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Y53" s="229"/>
      <c r="Z53" s="229"/>
      <c r="AA53" s="229"/>
      <c r="AB53" s="229"/>
      <c r="AC53" s="229"/>
      <c r="AD53" s="229"/>
      <c r="AE53" s="229"/>
      <c r="AF53" s="229"/>
      <c r="AG53" s="229"/>
      <c r="AH53" s="229"/>
      <c r="AI53" s="229"/>
      <c r="AJ53" s="229"/>
      <c r="AK53" s="229"/>
      <c r="AL53" s="229"/>
      <c r="AM53" s="229"/>
      <c r="AN53" s="229"/>
      <c r="AO53" s="229"/>
      <c r="AP53" s="229"/>
      <c r="AQ53" s="229"/>
      <c r="AR53" s="229"/>
      <c r="AS53" s="229"/>
      <c r="AT53" s="229"/>
      <c r="AU53" s="229"/>
      <c r="AV53" s="229"/>
      <c r="AW53" s="229"/>
      <c r="AX53" s="229"/>
      <c r="AY53" s="229"/>
      <c r="AZ53" s="229"/>
      <c r="BA53" s="229"/>
      <c r="BB53" s="172"/>
      <c r="BC53" s="170"/>
      <c r="BD53" s="172"/>
      <c r="BE53" s="172"/>
      <c r="BF53" s="170"/>
      <c r="BG53" s="172"/>
      <c r="BH53" s="172"/>
      <c r="BI53" s="170"/>
    </row>
    <row r="54" spans="1:61" ht="3" customHeight="1">
      <c r="A54" s="222" t="s">
        <v>77</v>
      </c>
      <c r="B54" s="225">
        <v>0</v>
      </c>
      <c r="C54" s="225">
        <v>0</v>
      </c>
      <c r="D54" s="225">
        <v>0</v>
      </c>
      <c r="E54" s="225"/>
      <c r="F54" s="225"/>
      <c r="G54" s="225"/>
      <c r="H54" s="225"/>
      <c r="I54" s="225"/>
      <c r="J54" s="225">
        <v>13</v>
      </c>
      <c r="K54" s="225"/>
      <c r="L54" s="225"/>
      <c r="M54" s="225"/>
      <c r="N54" s="225"/>
      <c r="O54" s="225"/>
      <c r="P54" s="225"/>
      <c r="Q54" s="225"/>
      <c r="R54" s="225" t="s">
        <v>87</v>
      </c>
      <c r="S54" s="225" t="s">
        <v>86</v>
      </c>
      <c r="T54" s="225" t="s">
        <v>86</v>
      </c>
      <c r="U54" s="225"/>
      <c r="V54" s="225"/>
      <c r="W54" s="225"/>
      <c r="X54" s="225"/>
      <c r="Y54" s="225"/>
      <c r="Z54" s="225"/>
      <c r="AA54" s="225"/>
      <c r="AB54" s="225"/>
      <c r="AC54" s="225">
        <v>17</v>
      </c>
      <c r="AD54" s="225"/>
      <c r="AE54" s="225"/>
      <c r="AF54" s="225"/>
      <c r="AG54" s="225"/>
      <c r="AH54" s="225"/>
      <c r="AI54" s="225"/>
      <c r="AJ54" s="225"/>
      <c r="AK54" s="225"/>
      <c r="AL54" s="226">
        <v>0</v>
      </c>
      <c r="AM54" s="226">
        <v>0</v>
      </c>
      <c r="AN54" s="226">
        <v>0</v>
      </c>
      <c r="AO54" s="225" t="s">
        <v>11</v>
      </c>
      <c r="AP54" s="225" t="s">
        <v>11</v>
      </c>
      <c r="AQ54" s="225">
        <v>8</v>
      </c>
      <c r="AR54" s="225">
        <v>8</v>
      </c>
      <c r="AS54" s="226" t="s">
        <v>87</v>
      </c>
      <c r="AT54" s="225" t="s">
        <v>86</v>
      </c>
      <c r="AU54" s="225" t="s">
        <v>86</v>
      </c>
      <c r="AV54" s="225" t="s">
        <v>86</v>
      </c>
      <c r="AW54" s="225" t="s">
        <v>86</v>
      </c>
      <c r="AX54" s="225" t="s">
        <v>86</v>
      </c>
      <c r="AY54" s="225" t="s">
        <v>86</v>
      </c>
      <c r="AZ54" s="225" t="s">
        <v>86</v>
      </c>
      <c r="BA54" s="225" t="s">
        <v>86</v>
      </c>
      <c r="BB54" s="172"/>
      <c r="BC54" s="170"/>
      <c r="BD54" s="172"/>
      <c r="BE54" s="172"/>
      <c r="BF54" s="170"/>
      <c r="BG54" s="172"/>
      <c r="BH54" s="172"/>
      <c r="BI54" s="170"/>
    </row>
    <row r="55" spans="1:61" ht="3" customHeight="1">
      <c r="A55" s="222"/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7"/>
      <c r="AM55" s="227"/>
      <c r="AN55" s="227"/>
      <c r="AO55" s="225"/>
      <c r="AP55" s="225"/>
      <c r="AQ55" s="225"/>
      <c r="AR55" s="225"/>
      <c r="AS55" s="227"/>
      <c r="AT55" s="225"/>
      <c r="AU55" s="225"/>
      <c r="AV55" s="225"/>
      <c r="AW55" s="225"/>
      <c r="AX55" s="225"/>
      <c r="AY55" s="225"/>
      <c r="AZ55" s="225"/>
      <c r="BA55" s="225"/>
      <c r="BB55" s="172"/>
      <c r="BC55" s="170"/>
      <c r="BD55" s="172"/>
      <c r="BE55" s="172"/>
      <c r="BF55" s="170"/>
      <c r="BG55" s="172"/>
      <c r="BH55" s="172"/>
      <c r="BI55" s="170"/>
    </row>
    <row r="56" spans="1:61" ht="3" customHeight="1">
      <c r="A56" s="222"/>
      <c r="B56" s="225"/>
      <c r="C56" s="225"/>
      <c r="D56" s="22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  <c r="AK56" s="225"/>
      <c r="AL56" s="227"/>
      <c r="AM56" s="227"/>
      <c r="AN56" s="227"/>
      <c r="AO56" s="225"/>
      <c r="AP56" s="225"/>
      <c r="AQ56" s="225"/>
      <c r="AR56" s="225"/>
      <c r="AS56" s="227"/>
      <c r="AT56" s="225"/>
      <c r="AU56" s="225"/>
      <c r="AV56" s="225"/>
      <c r="AW56" s="225"/>
      <c r="AX56" s="225"/>
      <c r="AY56" s="225"/>
      <c r="AZ56" s="225"/>
      <c r="BA56" s="225"/>
      <c r="BB56" s="172"/>
      <c r="BC56" s="170"/>
      <c r="BD56" s="172"/>
      <c r="BE56" s="172"/>
      <c r="BF56" s="170"/>
      <c r="BG56" s="172"/>
      <c r="BH56" s="172"/>
      <c r="BI56" s="170"/>
    </row>
    <row r="57" spans="1:61" ht="3" customHeight="1">
      <c r="A57" s="222"/>
      <c r="B57" s="225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7"/>
      <c r="AM57" s="227"/>
      <c r="AN57" s="227"/>
      <c r="AO57" s="225"/>
      <c r="AP57" s="225"/>
      <c r="AQ57" s="225"/>
      <c r="AR57" s="225"/>
      <c r="AS57" s="227"/>
      <c r="AT57" s="225"/>
      <c r="AU57" s="225"/>
      <c r="AV57" s="225"/>
      <c r="AW57" s="225"/>
      <c r="AX57" s="225"/>
      <c r="AY57" s="225"/>
      <c r="AZ57" s="225"/>
      <c r="BA57" s="225"/>
      <c r="BB57" s="172"/>
      <c r="BC57" s="170"/>
      <c r="BD57" s="172"/>
      <c r="BE57" s="172"/>
      <c r="BF57" s="170"/>
      <c r="BG57" s="172"/>
      <c r="BH57" s="172"/>
      <c r="BI57" s="170"/>
    </row>
    <row r="58" spans="1:61" ht="3" customHeight="1">
      <c r="A58" s="222"/>
      <c r="B58" s="225"/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27"/>
      <c r="AM58" s="227"/>
      <c r="AN58" s="227"/>
      <c r="AO58" s="225"/>
      <c r="AP58" s="225"/>
      <c r="AQ58" s="225"/>
      <c r="AR58" s="225"/>
      <c r="AS58" s="227"/>
      <c r="AT58" s="225"/>
      <c r="AU58" s="225"/>
      <c r="AV58" s="225"/>
      <c r="AW58" s="225"/>
      <c r="AX58" s="225"/>
      <c r="AY58" s="225"/>
      <c r="AZ58" s="225"/>
      <c r="BA58" s="225"/>
      <c r="BB58" s="172"/>
      <c r="BC58" s="170"/>
      <c r="BD58" s="172"/>
      <c r="BE58" s="172"/>
      <c r="BF58" s="170"/>
      <c r="BG58" s="172"/>
      <c r="BH58" s="172"/>
      <c r="BI58" s="170"/>
    </row>
    <row r="59" spans="1:61" ht="3" customHeight="1">
      <c r="A59" s="222"/>
      <c r="B59" s="225"/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  <c r="AK59" s="225"/>
      <c r="AL59" s="228"/>
      <c r="AM59" s="228"/>
      <c r="AN59" s="228"/>
      <c r="AO59" s="225"/>
      <c r="AP59" s="225"/>
      <c r="AQ59" s="225"/>
      <c r="AR59" s="225"/>
      <c r="AS59" s="228"/>
      <c r="AT59" s="225"/>
      <c r="AU59" s="225"/>
      <c r="AV59" s="225"/>
      <c r="AW59" s="225"/>
      <c r="AX59" s="225"/>
      <c r="AY59" s="225"/>
      <c r="AZ59" s="225"/>
      <c r="BA59" s="225"/>
      <c r="BB59" s="172"/>
      <c r="BC59" s="170"/>
      <c r="BD59" s="172"/>
      <c r="BE59" s="172"/>
      <c r="BF59" s="170"/>
      <c r="BG59" s="172"/>
      <c r="BH59" s="172"/>
      <c r="BI59" s="170"/>
    </row>
    <row r="60" spans="1:61" ht="2.25" customHeight="1">
      <c r="A60" s="171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29"/>
      <c r="AV60" s="229"/>
      <c r="AW60" s="229"/>
      <c r="AX60" s="229"/>
      <c r="AY60" s="229"/>
      <c r="AZ60" s="229"/>
      <c r="BA60" s="229"/>
      <c r="BB60" s="172"/>
      <c r="BC60" s="170"/>
      <c r="BD60" s="172"/>
      <c r="BE60" s="172"/>
      <c r="BF60" s="170"/>
      <c r="BG60" s="172"/>
      <c r="BH60" s="172"/>
      <c r="BI60" s="170"/>
    </row>
    <row r="61" spans="1:61" ht="3" customHeight="1">
      <c r="A61" s="222" t="s">
        <v>78</v>
      </c>
      <c r="B61" s="223">
        <v>8</v>
      </c>
      <c r="C61" s="223">
        <v>8</v>
      </c>
      <c r="D61" s="223">
        <v>8</v>
      </c>
      <c r="E61" s="223">
        <v>8</v>
      </c>
      <c r="F61" s="223">
        <v>8</v>
      </c>
      <c r="G61" s="223">
        <v>8</v>
      </c>
      <c r="H61" s="223"/>
      <c r="I61" s="223"/>
      <c r="J61" s="223">
        <v>10</v>
      </c>
      <c r="K61" s="223"/>
      <c r="L61" s="223"/>
      <c r="M61" s="223"/>
      <c r="N61" s="223"/>
      <c r="O61" s="223"/>
      <c r="P61" s="223"/>
      <c r="Q61" s="223"/>
      <c r="R61" s="223" t="s">
        <v>87</v>
      </c>
      <c r="S61" s="223" t="s">
        <v>86</v>
      </c>
      <c r="T61" s="223" t="s">
        <v>86</v>
      </c>
      <c r="U61" s="223"/>
      <c r="V61" s="223"/>
      <c r="W61" s="223"/>
      <c r="X61" s="223"/>
      <c r="Y61" s="223"/>
      <c r="Z61" s="223"/>
      <c r="AA61" s="223"/>
      <c r="AB61" s="223"/>
      <c r="AC61" s="223">
        <v>11</v>
      </c>
      <c r="AD61" s="223"/>
      <c r="AE61" s="223"/>
      <c r="AF61" s="223" t="s">
        <v>11</v>
      </c>
      <c r="AG61" s="223" t="s">
        <v>11</v>
      </c>
      <c r="AH61" s="223" t="s">
        <v>87</v>
      </c>
      <c r="AI61" s="223" t="s">
        <v>84</v>
      </c>
      <c r="AJ61" s="223" t="s">
        <v>84</v>
      </c>
      <c r="AK61" s="223" t="s">
        <v>84</v>
      </c>
      <c r="AL61" s="223" t="s">
        <v>84</v>
      </c>
      <c r="AM61" s="224" t="s">
        <v>77</v>
      </c>
      <c r="AN61" s="224" t="s">
        <v>77</v>
      </c>
      <c r="AO61" s="224" t="s">
        <v>77</v>
      </c>
      <c r="AP61" s="224" t="s">
        <v>77</v>
      </c>
      <c r="AQ61" s="224" t="s">
        <v>77</v>
      </c>
      <c r="AR61" s="224" t="s">
        <v>77</v>
      </c>
      <c r="AS61" s="223" t="s">
        <v>41</v>
      </c>
      <c r="AT61" s="223" t="s">
        <v>41</v>
      </c>
      <c r="AU61" s="223" t="s">
        <v>41</v>
      </c>
      <c r="AV61" s="223" t="s">
        <v>41</v>
      </c>
      <c r="AW61" s="223" t="s">
        <v>41</v>
      </c>
      <c r="AX61" s="223" t="s">
        <v>41</v>
      </c>
      <c r="AY61" s="223" t="s">
        <v>41</v>
      </c>
      <c r="AZ61" s="223" t="s">
        <v>41</v>
      </c>
      <c r="BA61" s="223" t="s">
        <v>41</v>
      </c>
      <c r="BB61" s="172"/>
      <c r="BC61" s="170"/>
      <c r="BD61" s="172"/>
      <c r="BE61" s="172"/>
      <c r="BF61" s="170"/>
      <c r="BG61" s="172"/>
      <c r="BH61" s="172"/>
      <c r="BI61" s="170"/>
    </row>
    <row r="62" spans="1:61" ht="3" customHeight="1">
      <c r="A62" s="222"/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4"/>
      <c r="AN62" s="224"/>
      <c r="AO62" s="224"/>
      <c r="AP62" s="224"/>
      <c r="AQ62" s="224"/>
      <c r="AR62" s="224"/>
      <c r="AS62" s="223"/>
      <c r="AT62" s="223"/>
      <c r="AU62" s="223"/>
      <c r="AV62" s="223"/>
      <c r="AW62" s="223"/>
      <c r="AX62" s="223"/>
      <c r="AY62" s="223"/>
      <c r="AZ62" s="223"/>
      <c r="BA62" s="223"/>
      <c r="BB62" s="172"/>
      <c r="BC62" s="170"/>
      <c r="BD62" s="172"/>
      <c r="BE62" s="172"/>
      <c r="BF62" s="170"/>
      <c r="BG62" s="172"/>
      <c r="BH62" s="172"/>
      <c r="BI62" s="170"/>
    </row>
    <row r="63" spans="1:61" ht="3" customHeight="1">
      <c r="A63" s="222"/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/>
      <c r="AH63" s="223"/>
      <c r="AI63" s="223"/>
      <c r="AJ63" s="223"/>
      <c r="AK63" s="223"/>
      <c r="AL63" s="223"/>
      <c r="AM63" s="224"/>
      <c r="AN63" s="224"/>
      <c r="AO63" s="224"/>
      <c r="AP63" s="224"/>
      <c r="AQ63" s="224"/>
      <c r="AR63" s="224"/>
      <c r="AS63" s="223"/>
      <c r="AT63" s="223"/>
      <c r="AU63" s="223"/>
      <c r="AV63" s="223"/>
      <c r="AW63" s="223"/>
      <c r="AX63" s="223"/>
      <c r="AY63" s="223"/>
      <c r="AZ63" s="223"/>
      <c r="BA63" s="223"/>
      <c r="BB63" s="172"/>
      <c r="BC63" s="170"/>
      <c r="BD63" s="172"/>
      <c r="BE63" s="172"/>
      <c r="BF63" s="170"/>
      <c r="BG63" s="172"/>
      <c r="BH63" s="172"/>
      <c r="BI63" s="170"/>
    </row>
    <row r="64" spans="1:61" ht="3" customHeight="1">
      <c r="A64" s="222"/>
      <c r="B64" s="223"/>
      <c r="C64" s="223"/>
      <c r="D64" s="223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/>
      <c r="AH64" s="223"/>
      <c r="AI64" s="223"/>
      <c r="AJ64" s="223"/>
      <c r="AK64" s="223"/>
      <c r="AL64" s="223"/>
      <c r="AM64" s="224"/>
      <c r="AN64" s="224"/>
      <c r="AO64" s="224"/>
      <c r="AP64" s="224"/>
      <c r="AQ64" s="224"/>
      <c r="AR64" s="224"/>
      <c r="AS64" s="223"/>
      <c r="AT64" s="223"/>
      <c r="AU64" s="223"/>
      <c r="AV64" s="223"/>
      <c r="AW64" s="223"/>
      <c r="AX64" s="223"/>
      <c r="AY64" s="223"/>
      <c r="AZ64" s="223"/>
      <c r="BA64" s="223"/>
      <c r="BB64" s="172"/>
      <c r="BC64" s="170"/>
      <c r="BD64" s="172"/>
      <c r="BE64" s="172"/>
      <c r="BF64" s="170"/>
      <c r="BG64" s="172"/>
      <c r="BH64" s="172"/>
      <c r="BI64" s="170"/>
    </row>
    <row r="65" spans="1:61" ht="3" customHeight="1">
      <c r="A65" s="222"/>
      <c r="B65" s="223"/>
      <c r="C65" s="223"/>
      <c r="D65" s="223"/>
      <c r="E65" s="223"/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  <c r="AF65" s="223"/>
      <c r="AG65" s="223"/>
      <c r="AH65" s="223"/>
      <c r="AI65" s="223"/>
      <c r="AJ65" s="223"/>
      <c r="AK65" s="223"/>
      <c r="AL65" s="223"/>
      <c r="AM65" s="224"/>
      <c r="AN65" s="224"/>
      <c r="AO65" s="224"/>
      <c r="AP65" s="224"/>
      <c r="AQ65" s="224"/>
      <c r="AR65" s="224"/>
      <c r="AS65" s="223"/>
      <c r="AT65" s="223"/>
      <c r="AU65" s="223"/>
      <c r="AV65" s="223"/>
      <c r="AW65" s="223"/>
      <c r="AX65" s="223"/>
      <c r="AY65" s="223"/>
      <c r="AZ65" s="223"/>
      <c r="BA65" s="223"/>
      <c r="BB65" s="172"/>
      <c r="BC65" s="170"/>
      <c r="BD65" s="172"/>
      <c r="BE65" s="172"/>
      <c r="BF65" s="170"/>
      <c r="BG65" s="172"/>
      <c r="BH65" s="172"/>
      <c r="BI65" s="170"/>
    </row>
    <row r="66" spans="1:61" ht="3" customHeight="1">
      <c r="A66" s="222"/>
      <c r="B66" s="223"/>
      <c r="C66" s="223"/>
      <c r="D66" s="223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223"/>
      <c r="AA66" s="223"/>
      <c r="AB66" s="223"/>
      <c r="AC66" s="223"/>
      <c r="AD66" s="223"/>
      <c r="AE66" s="223"/>
      <c r="AF66" s="223"/>
      <c r="AG66" s="223"/>
      <c r="AH66" s="223"/>
      <c r="AI66" s="223"/>
      <c r="AJ66" s="223"/>
      <c r="AK66" s="223"/>
      <c r="AL66" s="223"/>
      <c r="AM66" s="224"/>
      <c r="AN66" s="224"/>
      <c r="AO66" s="224"/>
      <c r="AP66" s="224"/>
      <c r="AQ66" s="224"/>
      <c r="AR66" s="224"/>
      <c r="AS66" s="223"/>
      <c r="AT66" s="223"/>
      <c r="AU66" s="223"/>
      <c r="AV66" s="223"/>
      <c r="AW66" s="223"/>
      <c r="AX66" s="223"/>
      <c r="AY66" s="223"/>
      <c r="AZ66" s="223"/>
      <c r="BA66" s="223"/>
      <c r="BB66" s="172"/>
      <c r="BC66" s="170"/>
      <c r="BD66" s="172"/>
      <c r="BE66" s="172"/>
      <c r="BF66" s="170"/>
      <c r="BG66" s="172"/>
      <c r="BH66" s="172"/>
      <c r="BI66" s="170"/>
    </row>
    <row r="67" spans="1:61" ht="13.5" hidden="1" customHeight="1">
      <c r="A67" s="171"/>
      <c r="B67" s="211"/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172"/>
      <c r="BC67" s="170"/>
      <c r="BD67" s="172"/>
      <c r="BE67" s="172"/>
      <c r="BF67" s="170"/>
      <c r="BG67" s="172"/>
      <c r="BH67" s="172"/>
      <c r="BI67" s="170"/>
    </row>
    <row r="68" spans="1:61" ht="13.5" hidden="1" customHeight="1">
      <c r="A68" s="222" t="s">
        <v>79</v>
      </c>
      <c r="B68" s="220" t="s">
        <v>41</v>
      </c>
      <c r="C68" s="220" t="s">
        <v>41</v>
      </c>
      <c r="D68" s="220" t="s">
        <v>41</v>
      </c>
      <c r="E68" s="220" t="s">
        <v>41</v>
      </c>
      <c r="F68" s="220" t="s">
        <v>41</v>
      </c>
      <c r="G68" s="220" t="s">
        <v>41</v>
      </c>
      <c r="H68" s="220" t="s">
        <v>41</v>
      </c>
      <c r="I68" s="220" t="s">
        <v>41</v>
      </c>
      <c r="J68" s="220" t="s">
        <v>41</v>
      </c>
      <c r="K68" s="220" t="s">
        <v>41</v>
      </c>
      <c r="L68" s="220" t="s">
        <v>41</v>
      </c>
      <c r="M68" s="220" t="s">
        <v>41</v>
      </c>
      <c r="N68" s="220" t="s">
        <v>41</v>
      </c>
      <c r="O68" s="220" t="s">
        <v>41</v>
      </c>
      <c r="P68" s="220" t="s">
        <v>41</v>
      </c>
      <c r="Q68" s="220" t="s">
        <v>41</v>
      </c>
      <c r="R68" s="220" t="s">
        <v>41</v>
      </c>
      <c r="S68" s="220" t="s">
        <v>41</v>
      </c>
      <c r="T68" s="220" t="s">
        <v>41</v>
      </c>
      <c r="U68" s="220" t="s">
        <v>41</v>
      </c>
      <c r="V68" s="220" t="s">
        <v>41</v>
      </c>
      <c r="W68" s="220" t="s">
        <v>41</v>
      </c>
      <c r="X68" s="220" t="s">
        <v>41</v>
      </c>
      <c r="Y68" s="220" t="s">
        <v>41</v>
      </c>
      <c r="Z68" s="220" t="s">
        <v>41</v>
      </c>
      <c r="AA68" s="220" t="s">
        <v>41</v>
      </c>
      <c r="AB68" s="220" t="s">
        <v>41</v>
      </c>
      <c r="AC68" s="220" t="s">
        <v>41</v>
      </c>
      <c r="AD68" s="220" t="s">
        <v>41</v>
      </c>
      <c r="AE68" s="220" t="s">
        <v>41</v>
      </c>
      <c r="AF68" s="220" t="s">
        <v>41</v>
      </c>
      <c r="AG68" s="220" t="s">
        <v>41</v>
      </c>
      <c r="AH68" s="220" t="s">
        <v>41</v>
      </c>
      <c r="AI68" s="220" t="s">
        <v>41</v>
      </c>
      <c r="AJ68" s="220" t="s">
        <v>41</v>
      </c>
      <c r="AK68" s="220" t="s">
        <v>41</v>
      </c>
      <c r="AL68" s="220" t="s">
        <v>41</v>
      </c>
      <c r="AM68" s="220" t="s">
        <v>41</v>
      </c>
      <c r="AN68" s="220" t="s">
        <v>41</v>
      </c>
      <c r="AO68" s="220" t="s">
        <v>41</v>
      </c>
      <c r="AP68" s="220" t="s">
        <v>41</v>
      </c>
      <c r="AQ68" s="220" t="s">
        <v>41</v>
      </c>
      <c r="AR68" s="220" t="s">
        <v>41</v>
      </c>
      <c r="AS68" s="220" t="s">
        <v>41</v>
      </c>
      <c r="AT68" s="220" t="s">
        <v>41</v>
      </c>
      <c r="AU68" s="220" t="s">
        <v>41</v>
      </c>
      <c r="AV68" s="220" t="s">
        <v>41</v>
      </c>
      <c r="AW68" s="220" t="s">
        <v>41</v>
      </c>
      <c r="AX68" s="220" t="s">
        <v>41</v>
      </c>
      <c r="AY68" s="220" t="s">
        <v>41</v>
      </c>
      <c r="AZ68" s="220" t="s">
        <v>41</v>
      </c>
      <c r="BA68" s="220" t="s">
        <v>41</v>
      </c>
      <c r="BB68" s="172"/>
      <c r="BC68" s="170"/>
      <c r="BD68" s="172"/>
      <c r="BE68" s="172"/>
      <c r="BF68" s="170"/>
      <c r="BG68" s="172"/>
      <c r="BH68" s="172"/>
      <c r="BI68" s="170"/>
    </row>
    <row r="69" spans="1:61" ht="13.5" hidden="1" customHeight="1">
      <c r="A69" s="222"/>
      <c r="B69" s="220"/>
      <c r="C69" s="220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0"/>
      <c r="Z69" s="220"/>
      <c r="AA69" s="220"/>
      <c r="AB69" s="220"/>
      <c r="AC69" s="220"/>
      <c r="AD69" s="220"/>
      <c r="AE69" s="220"/>
      <c r="AF69" s="220"/>
      <c r="AG69" s="220"/>
      <c r="AH69" s="220"/>
      <c r="AI69" s="220"/>
      <c r="AJ69" s="220"/>
      <c r="AK69" s="220"/>
      <c r="AL69" s="220"/>
      <c r="AM69" s="220"/>
      <c r="AN69" s="220"/>
      <c r="AO69" s="220"/>
      <c r="AP69" s="220"/>
      <c r="AQ69" s="220"/>
      <c r="AR69" s="220"/>
      <c r="AS69" s="220"/>
      <c r="AT69" s="220"/>
      <c r="AU69" s="220"/>
      <c r="AV69" s="220"/>
      <c r="AW69" s="220"/>
      <c r="AX69" s="220"/>
      <c r="AY69" s="220"/>
      <c r="AZ69" s="220"/>
      <c r="BA69" s="220"/>
      <c r="BB69" s="172"/>
      <c r="BC69" s="170"/>
      <c r="BD69" s="172"/>
      <c r="BE69" s="172"/>
      <c r="BF69" s="170"/>
      <c r="BG69" s="172"/>
      <c r="BH69" s="172"/>
      <c r="BI69" s="170"/>
    </row>
    <row r="70" spans="1:61" ht="13.5" hidden="1" customHeight="1">
      <c r="A70" s="222"/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172"/>
      <c r="BC70" s="170"/>
      <c r="BD70" s="172"/>
      <c r="BE70" s="172"/>
      <c r="BF70" s="170"/>
      <c r="BG70" s="172"/>
      <c r="BH70" s="172"/>
      <c r="BI70" s="170"/>
    </row>
    <row r="71" spans="1:61" ht="13.5" hidden="1" customHeight="1">
      <c r="A71" s="222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0"/>
      <c r="AK71" s="220"/>
      <c r="AL71" s="220"/>
      <c r="AM71" s="220"/>
      <c r="AN71" s="220"/>
      <c r="AO71" s="220"/>
      <c r="AP71" s="220"/>
      <c r="AQ71" s="220"/>
      <c r="AR71" s="220"/>
      <c r="AS71" s="220"/>
      <c r="AT71" s="220"/>
      <c r="AU71" s="220"/>
      <c r="AV71" s="220"/>
      <c r="AW71" s="220"/>
      <c r="AX71" s="220"/>
      <c r="AY71" s="220"/>
      <c r="AZ71" s="220"/>
      <c r="BA71" s="220"/>
      <c r="BB71" s="172"/>
      <c r="BC71" s="170"/>
      <c r="BD71" s="172"/>
      <c r="BE71" s="172"/>
      <c r="BF71" s="170"/>
      <c r="BG71" s="172"/>
      <c r="BH71" s="172"/>
      <c r="BI71" s="170"/>
    </row>
    <row r="72" spans="1:61" ht="13.5" hidden="1" customHeight="1">
      <c r="A72" s="222"/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172"/>
      <c r="BC72" s="170"/>
      <c r="BD72" s="172"/>
      <c r="BE72" s="172"/>
      <c r="BF72" s="170"/>
      <c r="BG72" s="172"/>
      <c r="BH72" s="172"/>
      <c r="BI72" s="170"/>
    </row>
    <row r="73" spans="1:61" ht="13.5" hidden="1" customHeight="1">
      <c r="A73" s="222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  <c r="AA73" s="220"/>
      <c r="AB73" s="220"/>
      <c r="AC73" s="220"/>
      <c r="AD73" s="220"/>
      <c r="AE73" s="220"/>
      <c r="AF73" s="220"/>
      <c r="AG73" s="220"/>
      <c r="AH73" s="220"/>
      <c r="AI73" s="220"/>
      <c r="AJ73" s="220"/>
      <c r="AK73" s="220"/>
      <c r="AL73" s="220"/>
      <c r="AM73" s="220"/>
      <c r="AN73" s="220"/>
      <c r="AO73" s="220"/>
      <c r="AP73" s="220"/>
      <c r="AQ73" s="220"/>
      <c r="AR73" s="220"/>
      <c r="AS73" s="220"/>
      <c r="AT73" s="220"/>
      <c r="AU73" s="220"/>
      <c r="AV73" s="220"/>
      <c r="AW73" s="220"/>
      <c r="AX73" s="220"/>
      <c r="AY73" s="220"/>
      <c r="AZ73" s="220"/>
      <c r="BA73" s="220"/>
      <c r="BB73" s="172"/>
      <c r="BC73" s="170"/>
      <c r="BD73" s="172"/>
      <c r="BE73" s="172"/>
      <c r="BF73" s="170"/>
      <c r="BG73" s="172"/>
      <c r="BH73" s="172"/>
      <c r="BI73" s="170"/>
    </row>
    <row r="74" spans="1:61" ht="13.5" hidden="1" customHeight="1">
      <c r="A74" s="171"/>
      <c r="B74" s="211"/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172"/>
      <c r="BC74" s="170"/>
      <c r="BD74" s="172"/>
      <c r="BE74" s="172"/>
      <c r="BF74" s="170"/>
      <c r="BG74" s="172"/>
      <c r="BH74" s="172"/>
      <c r="BI74" s="170"/>
    </row>
    <row r="75" spans="1:61" ht="13.5" hidden="1" customHeight="1">
      <c r="A75" s="222" t="s">
        <v>80</v>
      </c>
      <c r="B75" s="220" t="s">
        <v>41</v>
      </c>
      <c r="C75" s="220" t="s">
        <v>41</v>
      </c>
      <c r="D75" s="220" t="s">
        <v>41</v>
      </c>
      <c r="E75" s="220" t="s">
        <v>41</v>
      </c>
      <c r="F75" s="220" t="s">
        <v>41</v>
      </c>
      <c r="G75" s="220" t="s">
        <v>41</v>
      </c>
      <c r="H75" s="220" t="s">
        <v>41</v>
      </c>
      <c r="I75" s="220" t="s">
        <v>41</v>
      </c>
      <c r="J75" s="220" t="s">
        <v>41</v>
      </c>
      <c r="K75" s="220" t="s">
        <v>41</v>
      </c>
      <c r="L75" s="220" t="s">
        <v>41</v>
      </c>
      <c r="M75" s="220" t="s">
        <v>41</v>
      </c>
      <c r="N75" s="220" t="s">
        <v>41</v>
      </c>
      <c r="O75" s="220" t="s">
        <v>41</v>
      </c>
      <c r="P75" s="220" t="s">
        <v>41</v>
      </c>
      <c r="Q75" s="220" t="s">
        <v>41</v>
      </c>
      <c r="R75" s="220" t="s">
        <v>41</v>
      </c>
      <c r="S75" s="220" t="s">
        <v>41</v>
      </c>
      <c r="T75" s="220" t="s">
        <v>41</v>
      </c>
      <c r="U75" s="220" t="s">
        <v>41</v>
      </c>
      <c r="V75" s="220" t="s">
        <v>41</v>
      </c>
      <c r="W75" s="220" t="s">
        <v>41</v>
      </c>
      <c r="X75" s="220" t="s">
        <v>41</v>
      </c>
      <c r="Y75" s="220" t="s">
        <v>41</v>
      </c>
      <c r="Z75" s="220" t="s">
        <v>41</v>
      </c>
      <c r="AA75" s="220" t="s">
        <v>41</v>
      </c>
      <c r="AB75" s="220" t="s">
        <v>41</v>
      </c>
      <c r="AC75" s="220" t="s">
        <v>41</v>
      </c>
      <c r="AD75" s="220" t="s">
        <v>41</v>
      </c>
      <c r="AE75" s="220" t="s">
        <v>41</v>
      </c>
      <c r="AF75" s="220" t="s">
        <v>41</v>
      </c>
      <c r="AG75" s="220" t="s">
        <v>41</v>
      </c>
      <c r="AH75" s="220" t="s">
        <v>41</v>
      </c>
      <c r="AI75" s="220" t="s">
        <v>41</v>
      </c>
      <c r="AJ75" s="220" t="s">
        <v>41</v>
      </c>
      <c r="AK75" s="220" t="s">
        <v>41</v>
      </c>
      <c r="AL75" s="220" t="s">
        <v>41</v>
      </c>
      <c r="AM75" s="220" t="s">
        <v>41</v>
      </c>
      <c r="AN75" s="220" t="s">
        <v>41</v>
      </c>
      <c r="AO75" s="220" t="s">
        <v>41</v>
      </c>
      <c r="AP75" s="220" t="s">
        <v>41</v>
      </c>
      <c r="AQ75" s="220" t="s">
        <v>41</v>
      </c>
      <c r="AR75" s="220" t="s">
        <v>41</v>
      </c>
      <c r="AS75" s="220" t="s">
        <v>41</v>
      </c>
      <c r="AT75" s="220" t="s">
        <v>41</v>
      </c>
      <c r="AU75" s="220" t="s">
        <v>41</v>
      </c>
      <c r="AV75" s="220" t="s">
        <v>41</v>
      </c>
      <c r="AW75" s="220" t="s">
        <v>41</v>
      </c>
      <c r="AX75" s="220" t="s">
        <v>41</v>
      </c>
      <c r="AY75" s="220" t="s">
        <v>41</v>
      </c>
      <c r="AZ75" s="220" t="s">
        <v>41</v>
      </c>
      <c r="BA75" s="220" t="s">
        <v>41</v>
      </c>
      <c r="BB75" s="172"/>
      <c r="BC75" s="170"/>
      <c r="BD75" s="172"/>
      <c r="BE75" s="172"/>
      <c r="BF75" s="170"/>
      <c r="BG75" s="172"/>
      <c r="BH75" s="172"/>
      <c r="BI75" s="170"/>
    </row>
    <row r="76" spans="1:61" ht="13.5" hidden="1" customHeight="1">
      <c r="A76" s="222"/>
      <c r="B76" s="220"/>
      <c r="C76" s="220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  <c r="AA76" s="220"/>
      <c r="AB76" s="220"/>
      <c r="AC76" s="220"/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  <c r="AO76" s="220"/>
      <c r="AP76" s="220"/>
      <c r="AQ76" s="220"/>
      <c r="AR76" s="220"/>
      <c r="AS76" s="220"/>
      <c r="AT76" s="220"/>
      <c r="AU76" s="220"/>
      <c r="AV76" s="220"/>
      <c r="AW76" s="220"/>
      <c r="AX76" s="220"/>
      <c r="AY76" s="220"/>
      <c r="AZ76" s="220"/>
      <c r="BA76" s="220"/>
      <c r="BB76" s="172"/>
      <c r="BC76" s="170"/>
      <c r="BD76" s="172"/>
      <c r="BE76" s="172"/>
      <c r="BF76" s="170"/>
      <c r="BG76" s="172"/>
      <c r="BH76" s="172"/>
      <c r="BI76" s="170"/>
    </row>
    <row r="77" spans="1:61" ht="13.5" hidden="1" customHeight="1">
      <c r="A77" s="222"/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172"/>
      <c r="BC77" s="170"/>
      <c r="BD77" s="172"/>
      <c r="BE77" s="172"/>
      <c r="BF77" s="170"/>
      <c r="BG77" s="172"/>
      <c r="BH77" s="172"/>
      <c r="BI77" s="170"/>
    </row>
    <row r="78" spans="1:61" ht="13.5" hidden="1" customHeight="1">
      <c r="A78" s="222"/>
      <c r="B78" s="220"/>
      <c r="C78" s="220"/>
      <c r="D78" s="220"/>
      <c r="E78" s="220"/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20"/>
      <c r="Z78" s="220"/>
      <c r="AA78" s="220"/>
      <c r="AB78" s="220"/>
      <c r="AC78" s="220"/>
      <c r="AD78" s="220"/>
      <c r="AE78" s="220"/>
      <c r="AF78" s="220"/>
      <c r="AG78" s="220"/>
      <c r="AH78" s="220"/>
      <c r="AI78" s="220"/>
      <c r="AJ78" s="220"/>
      <c r="AK78" s="220"/>
      <c r="AL78" s="220"/>
      <c r="AM78" s="220"/>
      <c r="AN78" s="220"/>
      <c r="AO78" s="220"/>
      <c r="AP78" s="220"/>
      <c r="AQ78" s="220"/>
      <c r="AR78" s="220"/>
      <c r="AS78" s="220"/>
      <c r="AT78" s="220"/>
      <c r="AU78" s="220"/>
      <c r="AV78" s="220"/>
      <c r="AW78" s="220"/>
      <c r="AX78" s="220"/>
      <c r="AY78" s="220"/>
      <c r="AZ78" s="220"/>
      <c r="BA78" s="220"/>
      <c r="BB78" s="172"/>
      <c r="BC78" s="170"/>
      <c r="BD78" s="172"/>
      <c r="BE78" s="172"/>
      <c r="BF78" s="170"/>
      <c r="BG78" s="172"/>
      <c r="BH78" s="172"/>
      <c r="BI78" s="170"/>
    </row>
    <row r="79" spans="1:61" ht="13.5" hidden="1" customHeight="1">
      <c r="A79" s="222"/>
      <c r="B79" s="220"/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0"/>
      <c r="U79" s="220"/>
      <c r="V79" s="220"/>
      <c r="W79" s="220"/>
      <c r="X79" s="220"/>
      <c r="Y79" s="220"/>
      <c r="Z79" s="220"/>
      <c r="AA79" s="220"/>
      <c r="AB79" s="220"/>
      <c r="AC79" s="220"/>
      <c r="AD79" s="220"/>
      <c r="AE79" s="220"/>
      <c r="AF79" s="220"/>
      <c r="AG79" s="220"/>
      <c r="AH79" s="220"/>
      <c r="AI79" s="220"/>
      <c r="AJ79" s="220"/>
      <c r="AK79" s="220"/>
      <c r="AL79" s="220"/>
      <c r="AM79" s="220"/>
      <c r="AN79" s="220"/>
      <c r="AO79" s="220"/>
      <c r="AP79" s="220"/>
      <c r="AQ79" s="220"/>
      <c r="AR79" s="220"/>
      <c r="AS79" s="220"/>
      <c r="AT79" s="220"/>
      <c r="AU79" s="220"/>
      <c r="AV79" s="220"/>
      <c r="AW79" s="220"/>
      <c r="AX79" s="220"/>
      <c r="AY79" s="220"/>
      <c r="AZ79" s="220"/>
      <c r="BA79" s="220"/>
      <c r="BB79" s="172"/>
      <c r="BC79" s="170"/>
      <c r="BD79" s="172"/>
      <c r="BE79" s="172"/>
      <c r="BF79" s="170"/>
      <c r="BG79" s="172"/>
      <c r="BH79" s="172"/>
      <c r="BI79" s="170"/>
    </row>
    <row r="80" spans="1:61" ht="13.5" hidden="1" customHeight="1">
      <c r="A80" s="222"/>
      <c r="B80" s="220"/>
      <c r="C80" s="220"/>
      <c r="D80" s="220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172"/>
      <c r="BC80" s="170"/>
      <c r="BD80" s="172"/>
      <c r="BE80" s="172"/>
      <c r="BF80" s="170"/>
      <c r="BG80" s="172"/>
      <c r="BH80" s="172"/>
      <c r="BI80" s="170"/>
    </row>
    <row r="81" spans="1:61" ht="13.5" hidden="1" customHeight="1">
      <c r="A81" s="171"/>
      <c r="B81" s="211"/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  <c r="AF81" s="211"/>
      <c r="AG81" s="211"/>
      <c r="AH81" s="21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172"/>
      <c r="BC81" s="170"/>
      <c r="BD81" s="172"/>
      <c r="BE81" s="172"/>
      <c r="BF81" s="170"/>
      <c r="BG81" s="172"/>
      <c r="BH81" s="172"/>
      <c r="BI81" s="170"/>
    </row>
    <row r="82" spans="1:61" ht="13.5" hidden="1" customHeight="1">
      <c r="A82" s="222" t="s">
        <v>81</v>
      </c>
      <c r="B82" s="220" t="s">
        <v>41</v>
      </c>
      <c r="C82" s="220" t="s">
        <v>41</v>
      </c>
      <c r="D82" s="220" t="s">
        <v>41</v>
      </c>
      <c r="E82" s="220" t="s">
        <v>41</v>
      </c>
      <c r="F82" s="220" t="s">
        <v>41</v>
      </c>
      <c r="G82" s="220" t="s">
        <v>41</v>
      </c>
      <c r="H82" s="220" t="s">
        <v>41</v>
      </c>
      <c r="I82" s="220" t="s">
        <v>41</v>
      </c>
      <c r="J82" s="220" t="s">
        <v>41</v>
      </c>
      <c r="K82" s="220" t="s">
        <v>41</v>
      </c>
      <c r="L82" s="220" t="s">
        <v>41</v>
      </c>
      <c r="M82" s="220" t="s">
        <v>41</v>
      </c>
      <c r="N82" s="220" t="s">
        <v>41</v>
      </c>
      <c r="O82" s="220" t="s">
        <v>41</v>
      </c>
      <c r="P82" s="220" t="s">
        <v>41</v>
      </c>
      <c r="Q82" s="220" t="s">
        <v>41</v>
      </c>
      <c r="R82" s="220" t="s">
        <v>41</v>
      </c>
      <c r="S82" s="220" t="s">
        <v>41</v>
      </c>
      <c r="T82" s="220" t="s">
        <v>41</v>
      </c>
      <c r="U82" s="220" t="s">
        <v>41</v>
      </c>
      <c r="V82" s="220" t="s">
        <v>41</v>
      </c>
      <c r="W82" s="220" t="s">
        <v>41</v>
      </c>
      <c r="X82" s="220" t="s">
        <v>41</v>
      </c>
      <c r="Y82" s="220" t="s">
        <v>41</v>
      </c>
      <c r="Z82" s="220" t="s">
        <v>41</v>
      </c>
      <c r="AA82" s="220" t="s">
        <v>41</v>
      </c>
      <c r="AB82" s="220" t="s">
        <v>41</v>
      </c>
      <c r="AC82" s="220" t="s">
        <v>41</v>
      </c>
      <c r="AD82" s="220" t="s">
        <v>41</v>
      </c>
      <c r="AE82" s="220" t="s">
        <v>41</v>
      </c>
      <c r="AF82" s="220" t="s">
        <v>41</v>
      </c>
      <c r="AG82" s="220" t="s">
        <v>41</v>
      </c>
      <c r="AH82" s="220" t="s">
        <v>41</v>
      </c>
      <c r="AI82" s="220" t="s">
        <v>41</v>
      </c>
      <c r="AJ82" s="220" t="s">
        <v>41</v>
      </c>
      <c r="AK82" s="220" t="s">
        <v>41</v>
      </c>
      <c r="AL82" s="220" t="s">
        <v>41</v>
      </c>
      <c r="AM82" s="220" t="s">
        <v>41</v>
      </c>
      <c r="AN82" s="220" t="s">
        <v>41</v>
      </c>
      <c r="AO82" s="220" t="s">
        <v>41</v>
      </c>
      <c r="AP82" s="220" t="s">
        <v>41</v>
      </c>
      <c r="AQ82" s="220" t="s">
        <v>41</v>
      </c>
      <c r="AR82" s="220" t="s">
        <v>41</v>
      </c>
      <c r="AS82" s="220" t="s">
        <v>41</v>
      </c>
      <c r="AT82" s="220" t="s">
        <v>41</v>
      </c>
      <c r="AU82" s="220" t="s">
        <v>41</v>
      </c>
      <c r="AV82" s="220" t="s">
        <v>41</v>
      </c>
      <c r="AW82" s="220" t="s">
        <v>41</v>
      </c>
      <c r="AX82" s="220" t="s">
        <v>41</v>
      </c>
      <c r="AY82" s="220" t="s">
        <v>41</v>
      </c>
      <c r="AZ82" s="220" t="s">
        <v>41</v>
      </c>
      <c r="BA82" s="220" t="s">
        <v>41</v>
      </c>
      <c r="BB82" s="172"/>
      <c r="BC82" s="170"/>
      <c r="BD82" s="172"/>
      <c r="BE82" s="172"/>
      <c r="BF82" s="170"/>
      <c r="BG82" s="172"/>
      <c r="BH82" s="172"/>
      <c r="BI82" s="170"/>
    </row>
    <row r="83" spans="1:61" ht="13.5" hidden="1" customHeight="1">
      <c r="A83" s="222"/>
      <c r="B83" s="220"/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0"/>
      <c r="AN83" s="220"/>
      <c r="AO83" s="220"/>
      <c r="AP83" s="220"/>
      <c r="AQ83" s="220"/>
      <c r="AR83" s="220"/>
      <c r="AS83" s="220"/>
      <c r="AT83" s="220"/>
      <c r="AU83" s="220"/>
      <c r="AV83" s="220"/>
      <c r="AW83" s="220"/>
      <c r="AX83" s="220"/>
      <c r="AY83" s="220"/>
      <c r="AZ83" s="220"/>
      <c r="BA83" s="220"/>
      <c r="BB83" s="172"/>
      <c r="BC83" s="170"/>
      <c r="BD83" s="172"/>
      <c r="BE83" s="172"/>
      <c r="BF83" s="170"/>
      <c r="BG83" s="172"/>
      <c r="BH83" s="172"/>
      <c r="BI83" s="170"/>
    </row>
    <row r="84" spans="1:61" ht="13.5" hidden="1" customHeight="1">
      <c r="A84" s="222"/>
      <c r="B84" s="220"/>
      <c r="C84" s="220"/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20"/>
      <c r="Z84" s="220"/>
      <c r="AA84" s="220"/>
      <c r="AB84" s="220"/>
      <c r="AC84" s="220"/>
      <c r="AD84" s="220"/>
      <c r="AE84" s="220"/>
      <c r="AF84" s="220"/>
      <c r="AG84" s="220"/>
      <c r="AH84" s="220"/>
      <c r="AI84" s="220"/>
      <c r="AJ84" s="220"/>
      <c r="AK84" s="220"/>
      <c r="AL84" s="220"/>
      <c r="AM84" s="220"/>
      <c r="AN84" s="220"/>
      <c r="AO84" s="220"/>
      <c r="AP84" s="220"/>
      <c r="AQ84" s="220"/>
      <c r="AR84" s="220"/>
      <c r="AS84" s="220"/>
      <c r="AT84" s="220"/>
      <c r="AU84" s="220"/>
      <c r="AV84" s="220"/>
      <c r="AW84" s="220"/>
      <c r="AX84" s="220"/>
      <c r="AY84" s="220"/>
      <c r="AZ84" s="220"/>
      <c r="BA84" s="220"/>
      <c r="BB84" s="172"/>
      <c r="BC84" s="170"/>
      <c r="BD84" s="172"/>
      <c r="BE84" s="172"/>
      <c r="BF84" s="170"/>
      <c r="BG84" s="172"/>
      <c r="BH84" s="172"/>
      <c r="BI84" s="170"/>
    </row>
    <row r="85" spans="1:61" ht="13.5" hidden="1" customHeight="1">
      <c r="A85" s="222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172"/>
      <c r="BC85" s="170"/>
      <c r="BD85" s="172"/>
      <c r="BE85" s="172"/>
      <c r="BF85" s="170"/>
      <c r="BG85" s="172"/>
      <c r="BH85" s="172"/>
      <c r="BI85" s="170"/>
    </row>
    <row r="86" spans="1:61" ht="13.5" hidden="1" customHeight="1">
      <c r="A86" s="222"/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  <c r="AA86" s="220"/>
      <c r="AB86" s="220"/>
      <c r="AC86" s="220"/>
      <c r="AD86" s="220"/>
      <c r="AE86" s="220"/>
      <c r="AF86" s="220"/>
      <c r="AG86" s="220"/>
      <c r="AH86" s="220"/>
      <c r="AI86" s="220"/>
      <c r="AJ86" s="220"/>
      <c r="AK86" s="220"/>
      <c r="AL86" s="220"/>
      <c r="AM86" s="220"/>
      <c r="AN86" s="220"/>
      <c r="AO86" s="220"/>
      <c r="AP86" s="220"/>
      <c r="AQ86" s="220"/>
      <c r="AR86" s="220"/>
      <c r="AS86" s="220"/>
      <c r="AT86" s="220"/>
      <c r="AU86" s="220"/>
      <c r="AV86" s="220"/>
      <c r="AW86" s="220"/>
      <c r="AX86" s="220"/>
      <c r="AY86" s="220"/>
      <c r="AZ86" s="220"/>
      <c r="BA86" s="220"/>
      <c r="BB86" s="172"/>
      <c r="BC86" s="170"/>
      <c r="BD86" s="172"/>
      <c r="BE86" s="172"/>
      <c r="BF86" s="170"/>
      <c r="BG86" s="172"/>
      <c r="BH86" s="172"/>
      <c r="BI86" s="170"/>
    </row>
    <row r="87" spans="1:61" ht="13.5" hidden="1" customHeight="1">
      <c r="A87" s="222"/>
      <c r="B87" s="220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20"/>
      <c r="Z87" s="220"/>
      <c r="AA87" s="220"/>
      <c r="AB87" s="220"/>
      <c r="AC87" s="220"/>
      <c r="AD87" s="220"/>
      <c r="AE87" s="220"/>
      <c r="AF87" s="220"/>
      <c r="AG87" s="220"/>
      <c r="AH87" s="220"/>
      <c r="AI87" s="220"/>
      <c r="AJ87" s="220"/>
      <c r="AK87" s="220"/>
      <c r="AL87" s="220"/>
      <c r="AM87" s="220"/>
      <c r="AN87" s="220"/>
      <c r="AO87" s="220"/>
      <c r="AP87" s="220"/>
      <c r="AQ87" s="220"/>
      <c r="AR87" s="220"/>
      <c r="AS87" s="220"/>
      <c r="AT87" s="220"/>
      <c r="AU87" s="220"/>
      <c r="AV87" s="220"/>
      <c r="AW87" s="220"/>
      <c r="AX87" s="220"/>
      <c r="AY87" s="220"/>
      <c r="AZ87" s="220"/>
      <c r="BA87" s="220"/>
      <c r="BB87" s="172"/>
      <c r="BC87" s="170"/>
      <c r="BD87" s="172"/>
      <c r="BE87" s="172"/>
      <c r="BF87" s="170"/>
      <c r="BG87" s="172"/>
      <c r="BH87" s="172"/>
      <c r="BI87" s="170"/>
    </row>
    <row r="88" spans="1:61" ht="13.5" hidden="1" customHeight="1">
      <c r="A88" s="17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172"/>
      <c r="BC88" s="170"/>
      <c r="BD88" s="172"/>
      <c r="BE88" s="172"/>
      <c r="BF88" s="170"/>
      <c r="BG88" s="172"/>
      <c r="BH88" s="172"/>
      <c r="BI88" s="170"/>
    </row>
    <row r="89" spans="1:61" ht="13.5" hidden="1" customHeight="1">
      <c r="A89" s="222" t="s">
        <v>82</v>
      </c>
      <c r="B89" s="220" t="s">
        <v>41</v>
      </c>
      <c r="C89" s="220" t="s">
        <v>41</v>
      </c>
      <c r="D89" s="220" t="s">
        <v>41</v>
      </c>
      <c r="E89" s="220" t="s">
        <v>41</v>
      </c>
      <c r="F89" s="220" t="s">
        <v>41</v>
      </c>
      <c r="G89" s="220" t="s">
        <v>41</v>
      </c>
      <c r="H89" s="220" t="s">
        <v>41</v>
      </c>
      <c r="I89" s="220" t="s">
        <v>41</v>
      </c>
      <c r="J89" s="220" t="s">
        <v>41</v>
      </c>
      <c r="K89" s="220" t="s">
        <v>41</v>
      </c>
      <c r="L89" s="220" t="s">
        <v>41</v>
      </c>
      <c r="M89" s="220" t="s">
        <v>41</v>
      </c>
      <c r="N89" s="220" t="s">
        <v>41</v>
      </c>
      <c r="O89" s="220" t="s">
        <v>41</v>
      </c>
      <c r="P89" s="220" t="s">
        <v>41</v>
      </c>
      <c r="Q89" s="220" t="s">
        <v>41</v>
      </c>
      <c r="R89" s="220" t="s">
        <v>41</v>
      </c>
      <c r="S89" s="220" t="s">
        <v>41</v>
      </c>
      <c r="T89" s="220" t="s">
        <v>41</v>
      </c>
      <c r="U89" s="220" t="s">
        <v>41</v>
      </c>
      <c r="V89" s="220" t="s">
        <v>41</v>
      </c>
      <c r="W89" s="220" t="s">
        <v>41</v>
      </c>
      <c r="X89" s="220" t="s">
        <v>41</v>
      </c>
      <c r="Y89" s="220" t="s">
        <v>41</v>
      </c>
      <c r="Z89" s="220" t="s">
        <v>41</v>
      </c>
      <c r="AA89" s="220" t="s">
        <v>41</v>
      </c>
      <c r="AB89" s="220" t="s">
        <v>41</v>
      </c>
      <c r="AC89" s="220" t="s">
        <v>41</v>
      </c>
      <c r="AD89" s="220" t="s">
        <v>41</v>
      </c>
      <c r="AE89" s="220" t="s">
        <v>41</v>
      </c>
      <c r="AF89" s="220" t="s">
        <v>41</v>
      </c>
      <c r="AG89" s="220" t="s">
        <v>41</v>
      </c>
      <c r="AH89" s="220" t="s">
        <v>41</v>
      </c>
      <c r="AI89" s="220" t="s">
        <v>41</v>
      </c>
      <c r="AJ89" s="220" t="s">
        <v>41</v>
      </c>
      <c r="AK89" s="220" t="s">
        <v>41</v>
      </c>
      <c r="AL89" s="220" t="s">
        <v>41</v>
      </c>
      <c r="AM89" s="220" t="s">
        <v>41</v>
      </c>
      <c r="AN89" s="220" t="s">
        <v>41</v>
      </c>
      <c r="AO89" s="220" t="s">
        <v>41</v>
      </c>
      <c r="AP89" s="220" t="s">
        <v>41</v>
      </c>
      <c r="AQ89" s="220" t="s">
        <v>41</v>
      </c>
      <c r="AR89" s="220" t="s">
        <v>41</v>
      </c>
      <c r="AS89" s="220" t="s">
        <v>41</v>
      </c>
      <c r="AT89" s="220" t="s">
        <v>41</v>
      </c>
      <c r="AU89" s="220" t="s">
        <v>41</v>
      </c>
      <c r="AV89" s="220" t="s">
        <v>41</v>
      </c>
      <c r="AW89" s="220" t="s">
        <v>41</v>
      </c>
      <c r="AX89" s="220" t="s">
        <v>41</v>
      </c>
      <c r="AY89" s="220" t="s">
        <v>41</v>
      </c>
      <c r="AZ89" s="220" t="s">
        <v>41</v>
      </c>
      <c r="BA89" s="220" t="s">
        <v>41</v>
      </c>
      <c r="BB89" s="172"/>
      <c r="BC89" s="170"/>
      <c r="BD89" s="172"/>
      <c r="BE89" s="172"/>
      <c r="BF89" s="170"/>
      <c r="BG89" s="172"/>
      <c r="BH89" s="172"/>
      <c r="BI89" s="170"/>
    </row>
    <row r="90" spans="1:61" ht="13.5" hidden="1" customHeight="1">
      <c r="A90" s="222"/>
      <c r="B90" s="220"/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172"/>
      <c r="BC90" s="170"/>
      <c r="BD90" s="172"/>
      <c r="BE90" s="172"/>
      <c r="BF90" s="170"/>
      <c r="BG90" s="172"/>
      <c r="BH90" s="172"/>
      <c r="BI90" s="170"/>
    </row>
    <row r="91" spans="1:61" ht="13.5" hidden="1" customHeight="1">
      <c r="A91" s="222"/>
      <c r="B91" s="220"/>
      <c r="C91" s="220"/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20"/>
      <c r="Z91" s="220"/>
      <c r="AA91" s="220"/>
      <c r="AB91" s="220"/>
      <c r="AC91" s="220"/>
      <c r="AD91" s="220"/>
      <c r="AE91" s="220"/>
      <c r="AF91" s="220"/>
      <c r="AG91" s="220"/>
      <c r="AH91" s="220"/>
      <c r="AI91" s="220"/>
      <c r="AJ91" s="220"/>
      <c r="AK91" s="220"/>
      <c r="AL91" s="220"/>
      <c r="AM91" s="220"/>
      <c r="AN91" s="220"/>
      <c r="AO91" s="220"/>
      <c r="AP91" s="220"/>
      <c r="AQ91" s="220"/>
      <c r="AR91" s="220"/>
      <c r="AS91" s="220"/>
      <c r="AT91" s="220"/>
      <c r="AU91" s="220"/>
      <c r="AV91" s="220"/>
      <c r="AW91" s="220"/>
      <c r="AX91" s="220"/>
      <c r="AY91" s="220"/>
      <c r="AZ91" s="220"/>
      <c r="BA91" s="220"/>
      <c r="BB91" s="172"/>
      <c r="BC91" s="170"/>
      <c r="BD91" s="172"/>
      <c r="BE91" s="172"/>
      <c r="BF91" s="170"/>
      <c r="BG91" s="172"/>
      <c r="BH91" s="172"/>
      <c r="BI91" s="170"/>
    </row>
    <row r="92" spans="1:61" ht="13.5" hidden="1" customHeight="1">
      <c r="A92" s="222"/>
      <c r="B92" s="220"/>
      <c r="C92" s="220"/>
      <c r="D92" s="220"/>
      <c r="E92" s="220"/>
      <c r="F92" s="220"/>
      <c r="G92" s="220"/>
      <c r="H92" s="220"/>
      <c r="I92" s="220"/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  <c r="AA92" s="220"/>
      <c r="AB92" s="220"/>
      <c r="AC92" s="220"/>
      <c r="AD92" s="220"/>
      <c r="AE92" s="220"/>
      <c r="AF92" s="220"/>
      <c r="AG92" s="220"/>
      <c r="AH92" s="220"/>
      <c r="AI92" s="220"/>
      <c r="AJ92" s="220"/>
      <c r="AK92" s="220"/>
      <c r="AL92" s="220"/>
      <c r="AM92" s="220"/>
      <c r="AN92" s="220"/>
      <c r="AO92" s="220"/>
      <c r="AP92" s="220"/>
      <c r="AQ92" s="220"/>
      <c r="AR92" s="220"/>
      <c r="AS92" s="220"/>
      <c r="AT92" s="220"/>
      <c r="AU92" s="220"/>
      <c r="AV92" s="220"/>
      <c r="AW92" s="220"/>
      <c r="AX92" s="220"/>
      <c r="AY92" s="220"/>
      <c r="AZ92" s="220"/>
      <c r="BA92" s="220"/>
      <c r="BB92" s="172"/>
      <c r="BC92" s="170"/>
      <c r="BD92" s="172"/>
      <c r="BE92" s="172"/>
      <c r="BF92" s="170"/>
      <c r="BG92" s="172"/>
      <c r="BH92" s="172"/>
      <c r="BI92" s="170"/>
    </row>
    <row r="93" spans="1:61" ht="13.5" hidden="1" customHeight="1">
      <c r="A93" s="222"/>
      <c r="B93" s="220"/>
      <c r="C93" s="220"/>
      <c r="D93" s="220"/>
      <c r="E93" s="220"/>
      <c r="F93" s="220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0"/>
      <c r="W93" s="220"/>
      <c r="X93" s="220"/>
      <c r="Y93" s="220"/>
      <c r="Z93" s="220"/>
      <c r="AA93" s="220"/>
      <c r="AB93" s="220"/>
      <c r="AC93" s="220"/>
      <c r="AD93" s="220"/>
      <c r="AE93" s="220"/>
      <c r="AF93" s="220"/>
      <c r="AG93" s="220"/>
      <c r="AH93" s="220"/>
      <c r="AI93" s="220"/>
      <c r="AJ93" s="220"/>
      <c r="AK93" s="220"/>
      <c r="AL93" s="220"/>
      <c r="AM93" s="220"/>
      <c r="AN93" s="220"/>
      <c r="AO93" s="220"/>
      <c r="AP93" s="220"/>
      <c r="AQ93" s="220"/>
      <c r="AR93" s="220"/>
      <c r="AS93" s="220"/>
      <c r="AT93" s="220"/>
      <c r="AU93" s="220"/>
      <c r="AV93" s="220"/>
      <c r="AW93" s="220"/>
      <c r="AX93" s="220"/>
      <c r="AY93" s="220"/>
      <c r="AZ93" s="220"/>
      <c r="BA93" s="220"/>
      <c r="BB93" s="172"/>
      <c r="BC93" s="170"/>
      <c r="BD93" s="172"/>
      <c r="BE93" s="172"/>
      <c r="BF93" s="170"/>
      <c r="BG93" s="172"/>
      <c r="BH93" s="172"/>
      <c r="BI93" s="170"/>
    </row>
    <row r="94" spans="1:61" ht="13.5" hidden="1" customHeight="1">
      <c r="A94" s="222"/>
      <c r="B94" s="220"/>
      <c r="C94" s="220"/>
      <c r="D94" s="220"/>
      <c r="E94" s="220"/>
      <c r="F94" s="220"/>
      <c r="G94" s="220"/>
      <c r="H94" s="220"/>
      <c r="I94" s="220"/>
      <c r="J94" s="220"/>
      <c r="K94" s="220"/>
      <c r="L94" s="220"/>
      <c r="M94" s="220"/>
      <c r="N94" s="220"/>
      <c r="O94" s="220"/>
      <c r="P94" s="220"/>
      <c r="Q94" s="220"/>
      <c r="R94" s="220"/>
      <c r="S94" s="220"/>
      <c r="T94" s="220"/>
      <c r="U94" s="220"/>
      <c r="V94" s="220"/>
      <c r="W94" s="220"/>
      <c r="X94" s="220"/>
      <c r="Y94" s="220"/>
      <c r="Z94" s="220"/>
      <c r="AA94" s="220"/>
      <c r="AB94" s="220"/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0"/>
      <c r="AN94" s="220"/>
      <c r="AO94" s="220"/>
      <c r="AP94" s="220"/>
      <c r="AQ94" s="220"/>
      <c r="AR94" s="220"/>
      <c r="AS94" s="220"/>
      <c r="AT94" s="220"/>
      <c r="AU94" s="220"/>
      <c r="AV94" s="220"/>
      <c r="AW94" s="220"/>
      <c r="AX94" s="220"/>
      <c r="AY94" s="220"/>
      <c r="AZ94" s="220"/>
      <c r="BA94" s="220"/>
      <c r="BB94" s="172"/>
      <c r="BC94" s="170"/>
      <c r="BD94" s="172"/>
      <c r="BE94" s="172"/>
      <c r="BF94" s="170"/>
      <c r="BG94" s="172"/>
      <c r="BH94" s="172"/>
      <c r="BI94" s="170"/>
    </row>
    <row r="95" spans="1:61" ht="13.5" hidden="1" customHeight="1">
      <c r="A95" s="171"/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11"/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172"/>
      <c r="BC95" s="170"/>
      <c r="BD95" s="172"/>
      <c r="BE95" s="172"/>
      <c r="BF95" s="170"/>
      <c r="BG95" s="172"/>
      <c r="BH95" s="172"/>
      <c r="BI95" s="170"/>
    </row>
    <row r="96" spans="1:61" ht="13.5" hidden="1" customHeight="1">
      <c r="A96" s="222" t="s">
        <v>83</v>
      </c>
      <c r="B96" s="220" t="s">
        <v>41</v>
      </c>
      <c r="C96" s="220" t="s">
        <v>41</v>
      </c>
      <c r="D96" s="220" t="s">
        <v>41</v>
      </c>
      <c r="E96" s="220" t="s">
        <v>41</v>
      </c>
      <c r="F96" s="220" t="s">
        <v>41</v>
      </c>
      <c r="G96" s="220" t="s">
        <v>41</v>
      </c>
      <c r="H96" s="220" t="s">
        <v>41</v>
      </c>
      <c r="I96" s="220" t="s">
        <v>41</v>
      </c>
      <c r="J96" s="220" t="s">
        <v>41</v>
      </c>
      <c r="K96" s="220" t="s">
        <v>41</v>
      </c>
      <c r="L96" s="220" t="s">
        <v>41</v>
      </c>
      <c r="M96" s="220" t="s">
        <v>41</v>
      </c>
      <c r="N96" s="220" t="s">
        <v>41</v>
      </c>
      <c r="O96" s="220" t="s">
        <v>41</v>
      </c>
      <c r="P96" s="220" t="s">
        <v>41</v>
      </c>
      <c r="Q96" s="220" t="s">
        <v>41</v>
      </c>
      <c r="R96" s="220" t="s">
        <v>41</v>
      </c>
      <c r="S96" s="220" t="s">
        <v>41</v>
      </c>
      <c r="T96" s="220" t="s">
        <v>41</v>
      </c>
      <c r="U96" s="220" t="s">
        <v>41</v>
      </c>
      <c r="V96" s="220" t="s">
        <v>41</v>
      </c>
      <c r="W96" s="220" t="s">
        <v>41</v>
      </c>
      <c r="X96" s="220" t="s">
        <v>41</v>
      </c>
      <c r="Y96" s="220" t="s">
        <v>41</v>
      </c>
      <c r="Z96" s="220" t="s">
        <v>41</v>
      </c>
      <c r="AA96" s="220" t="s">
        <v>41</v>
      </c>
      <c r="AB96" s="220" t="s">
        <v>41</v>
      </c>
      <c r="AC96" s="220" t="s">
        <v>41</v>
      </c>
      <c r="AD96" s="220" t="s">
        <v>41</v>
      </c>
      <c r="AE96" s="220" t="s">
        <v>41</v>
      </c>
      <c r="AF96" s="220" t="s">
        <v>41</v>
      </c>
      <c r="AG96" s="220" t="s">
        <v>41</v>
      </c>
      <c r="AH96" s="220" t="s">
        <v>41</v>
      </c>
      <c r="AI96" s="220" t="s">
        <v>41</v>
      </c>
      <c r="AJ96" s="220" t="s">
        <v>41</v>
      </c>
      <c r="AK96" s="220" t="s">
        <v>41</v>
      </c>
      <c r="AL96" s="220" t="s">
        <v>41</v>
      </c>
      <c r="AM96" s="220" t="s">
        <v>41</v>
      </c>
      <c r="AN96" s="220" t="s">
        <v>41</v>
      </c>
      <c r="AO96" s="220" t="s">
        <v>41</v>
      </c>
      <c r="AP96" s="220" t="s">
        <v>41</v>
      </c>
      <c r="AQ96" s="220" t="s">
        <v>41</v>
      </c>
      <c r="AR96" s="220" t="s">
        <v>41</v>
      </c>
      <c r="AS96" s="220" t="s">
        <v>41</v>
      </c>
      <c r="AT96" s="220" t="s">
        <v>41</v>
      </c>
      <c r="AU96" s="220" t="s">
        <v>41</v>
      </c>
      <c r="AV96" s="220" t="s">
        <v>41</v>
      </c>
      <c r="AW96" s="220" t="s">
        <v>41</v>
      </c>
      <c r="AX96" s="220" t="s">
        <v>41</v>
      </c>
      <c r="AY96" s="220" t="s">
        <v>41</v>
      </c>
      <c r="AZ96" s="220" t="s">
        <v>41</v>
      </c>
      <c r="BA96" s="220" t="s">
        <v>41</v>
      </c>
      <c r="BB96" s="172"/>
      <c r="BC96" s="170"/>
      <c r="BD96" s="172"/>
      <c r="BE96" s="172"/>
      <c r="BF96" s="170"/>
      <c r="BG96" s="172"/>
      <c r="BH96" s="172"/>
      <c r="BI96" s="170"/>
    </row>
    <row r="97" spans="1:61" ht="13.5" hidden="1" customHeight="1">
      <c r="A97" s="222"/>
      <c r="B97" s="220"/>
      <c r="C97" s="220"/>
      <c r="D97" s="220"/>
      <c r="E97" s="220"/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  <c r="AA97" s="220"/>
      <c r="AB97" s="220"/>
      <c r="AC97" s="220"/>
      <c r="AD97" s="220"/>
      <c r="AE97" s="220"/>
      <c r="AF97" s="220"/>
      <c r="AG97" s="220"/>
      <c r="AH97" s="220"/>
      <c r="AI97" s="220"/>
      <c r="AJ97" s="220"/>
      <c r="AK97" s="220"/>
      <c r="AL97" s="220"/>
      <c r="AM97" s="220"/>
      <c r="AN97" s="220"/>
      <c r="AO97" s="220"/>
      <c r="AP97" s="220"/>
      <c r="AQ97" s="220"/>
      <c r="AR97" s="220"/>
      <c r="AS97" s="220"/>
      <c r="AT97" s="220"/>
      <c r="AU97" s="220"/>
      <c r="AV97" s="220"/>
      <c r="AW97" s="220"/>
      <c r="AX97" s="220"/>
      <c r="AY97" s="220"/>
      <c r="AZ97" s="220"/>
      <c r="BA97" s="220"/>
      <c r="BB97" s="172"/>
      <c r="BC97" s="170"/>
      <c r="BD97" s="172"/>
      <c r="BE97" s="172"/>
      <c r="BF97" s="170"/>
      <c r="BG97" s="172"/>
      <c r="BH97" s="172"/>
      <c r="BI97" s="170"/>
    </row>
    <row r="98" spans="1:61" ht="13.5" hidden="1" customHeight="1">
      <c r="A98" s="222"/>
      <c r="B98" s="220"/>
      <c r="C98" s="220"/>
      <c r="D98" s="220"/>
      <c r="E98" s="220"/>
      <c r="F98" s="220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20"/>
      <c r="Z98" s="220"/>
      <c r="AA98" s="220"/>
      <c r="AB98" s="220"/>
      <c r="AC98" s="220"/>
      <c r="AD98" s="220"/>
      <c r="AE98" s="220"/>
      <c r="AF98" s="220"/>
      <c r="AG98" s="220"/>
      <c r="AH98" s="220"/>
      <c r="AI98" s="220"/>
      <c r="AJ98" s="220"/>
      <c r="AK98" s="220"/>
      <c r="AL98" s="220"/>
      <c r="AM98" s="220"/>
      <c r="AN98" s="220"/>
      <c r="AO98" s="220"/>
      <c r="AP98" s="220"/>
      <c r="AQ98" s="220"/>
      <c r="AR98" s="220"/>
      <c r="AS98" s="220"/>
      <c r="AT98" s="220"/>
      <c r="AU98" s="220"/>
      <c r="AV98" s="220"/>
      <c r="AW98" s="220"/>
      <c r="AX98" s="220"/>
      <c r="AY98" s="220"/>
      <c r="AZ98" s="220"/>
      <c r="BA98" s="220"/>
      <c r="BB98" s="172"/>
      <c r="BC98" s="170"/>
      <c r="BD98" s="172"/>
      <c r="BE98" s="172"/>
      <c r="BF98" s="170"/>
      <c r="BG98" s="172"/>
      <c r="BH98" s="172"/>
      <c r="BI98" s="170"/>
    </row>
    <row r="99" spans="1:61" ht="13.5" hidden="1" customHeight="1">
      <c r="A99" s="222"/>
      <c r="B99" s="220"/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20"/>
      <c r="Z99" s="220"/>
      <c r="AA99" s="220"/>
      <c r="AB99" s="220"/>
      <c r="AC99" s="220"/>
      <c r="AD99" s="220"/>
      <c r="AE99" s="220"/>
      <c r="AF99" s="220"/>
      <c r="AG99" s="220"/>
      <c r="AH99" s="220"/>
      <c r="AI99" s="220"/>
      <c r="AJ99" s="220"/>
      <c r="AK99" s="220"/>
      <c r="AL99" s="220"/>
      <c r="AM99" s="220"/>
      <c r="AN99" s="220"/>
      <c r="AO99" s="220"/>
      <c r="AP99" s="220"/>
      <c r="AQ99" s="220"/>
      <c r="AR99" s="220"/>
      <c r="AS99" s="220"/>
      <c r="AT99" s="220"/>
      <c r="AU99" s="220"/>
      <c r="AV99" s="220"/>
      <c r="AW99" s="220"/>
      <c r="AX99" s="220"/>
      <c r="AY99" s="220"/>
      <c r="AZ99" s="220"/>
      <c r="BA99" s="220"/>
      <c r="BB99" s="172"/>
      <c r="BC99" s="170"/>
      <c r="BD99" s="172"/>
      <c r="BE99" s="172"/>
      <c r="BF99" s="170"/>
      <c r="BG99" s="172"/>
      <c r="BH99" s="172"/>
      <c r="BI99" s="170"/>
    </row>
    <row r="100" spans="1:61" ht="13.5" hidden="1" customHeight="1">
      <c r="A100" s="222"/>
      <c r="B100" s="220"/>
      <c r="C100" s="220"/>
      <c r="D100" s="220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172"/>
      <c r="BC100" s="170"/>
      <c r="BD100" s="172"/>
      <c r="BE100" s="172"/>
      <c r="BF100" s="170"/>
      <c r="BG100" s="172"/>
      <c r="BH100" s="172"/>
      <c r="BI100" s="170"/>
    </row>
    <row r="101" spans="1:61" ht="13.5" hidden="1" customHeight="1">
      <c r="A101" s="222"/>
      <c r="B101" s="220"/>
      <c r="C101" s="220"/>
      <c r="D101" s="220"/>
      <c r="E101" s="220"/>
      <c r="F101" s="220"/>
      <c r="G101" s="220"/>
      <c r="H101" s="220"/>
      <c r="I101" s="220"/>
      <c r="J101" s="220"/>
      <c r="K101" s="220"/>
      <c r="L101" s="220"/>
      <c r="M101" s="220"/>
      <c r="N101" s="220"/>
      <c r="O101" s="220"/>
      <c r="P101" s="220"/>
      <c r="Q101" s="220"/>
      <c r="R101" s="220"/>
      <c r="S101" s="220"/>
      <c r="T101" s="220"/>
      <c r="U101" s="220"/>
      <c r="V101" s="220"/>
      <c r="W101" s="220"/>
      <c r="X101" s="220"/>
      <c r="Y101" s="220"/>
      <c r="Z101" s="220"/>
      <c r="AA101" s="220"/>
      <c r="AB101" s="220"/>
      <c r="AC101" s="220"/>
      <c r="AD101" s="220"/>
      <c r="AE101" s="220"/>
      <c r="AF101" s="220"/>
      <c r="AG101" s="220"/>
      <c r="AH101" s="220"/>
      <c r="AI101" s="220"/>
      <c r="AJ101" s="220"/>
      <c r="AK101" s="220"/>
      <c r="AL101" s="220"/>
      <c r="AM101" s="220"/>
      <c r="AN101" s="220"/>
      <c r="AO101" s="220"/>
      <c r="AP101" s="220"/>
      <c r="AQ101" s="220"/>
      <c r="AR101" s="220"/>
      <c r="AS101" s="220"/>
      <c r="AT101" s="220"/>
      <c r="AU101" s="220"/>
      <c r="AV101" s="220"/>
      <c r="AW101" s="220"/>
      <c r="AX101" s="220"/>
      <c r="AY101" s="220"/>
      <c r="AZ101" s="220"/>
      <c r="BA101" s="220"/>
      <c r="BB101" s="172"/>
      <c r="BC101" s="170"/>
      <c r="BD101" s="172"/>
      <c r="BE101" s="172"/>
      <c r="BF101" s="170"/>
      <c r="BG101" s="172"/>
      <c r="BH101" s="172"/>
      <c r="BI101" s="170"/>
    </row>
    <row r="102" spans="1:61" ht="13.5" hidden="1" customHeight="1">
      <c r="A102" s="171"/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172"/>
      <c r="BC102" s="170"/>
      <c r="BD102" s="172"/>
      <c r="BE102" s="172"/>
      <c r="BF102" s="170"/>
      <c r="BG102" s="172"/>
      <c r="BH102" s="172"/>
      <c r="BI102" s="170"/>
    </row>
    <row r="103" spans="1:61" ht="13.5" hidden="1" customHeight="1">
      <c r="A103" s="222" t="s">
        <v>84</v>
      </c>
      <c r="B103" s="220" t="s">
        <v>41</v>
      </c>
      <c r="C103" s="220" t="s">
        <v>41</v>
      </c>
      <c r="D103" s="220" t="s">
        <v>41</v>
      </c>
      <c r="E103" s="220" t="s">
        <v>41</v>
      </c>
      <c r="F103" s="220" t="s">
        <v>41</v>
      </c>
      <c r="G103" s="220" t="s">
        <v>41</v>
      </c>
      <c r="H103" s="220" t="s">
        <v>41</v>
      </c>
      <c r="I103" s="220" t="s">
        <v>41</v>
      </c>
      <c r="J103" s="220" t="s">
        <v>41</v>
      </c>
      <c r="K103" s="220" t="s">
        <v>41</v>
      </c>
      <c r="L103" s="220" t="s">
        <v>41</v>
      </c>
      <c r="M103" s="220" t="s">
        <v>41</v>
      </c>
      <c r="N103" s="220" t="s">
        <v>41</v>
      </c>
      <c r="O103" s="220" t="s">
        <v>41</v>
      </c>
      <c r="P103" s="220" t="s">
        <v>41</v>
      </c>
      <c r="Q103" s="220" t="s">
        <v>41</v>
      </c>
      <c r="R103" s="220" t="s">
        <v>41</v>
      </c>
      <c r="S103" s="220" t="s">
        <v>41</v>
      </c>
      <c r="T103" s="220" t="s">
        <v>41</v>
      </c>
      <c r="U103" s="220" t="s">
        <v>41</v>
      </c>
      <c r="V103" s="220" t="s">
        <v>41</v>
      </c>
      <c r="W103" s="220" t="s">
        <v>41</v>
      </c>
      <c r="X103" s="220" t="s">
        <v>41</v>
      </c>
      <c r="Y103" s="220" t="s">
        <v>41</v>
      </c>
      <c r="Z103" s="220" t="s">
        <v>41</v>
      </c>
      <c r="AA103" s="220" t="s">
        <v>41</v>
      </c>
      <c r="AB103" s="220" t="s">
        <v>41</v>
      </c>
      <c r="AC103" s="220" t="s">
        <v>41</v>
      </c>
      <c r="AD103" s="220" t="s">
        <v>41</v>
      </c>
      <c r="AE103" s="220" t="s">
        <v>41</v>
      </c>
      <c r="AF103" s="220" t="s">
        <v>41</v>
      </c>
      <c r="AG103" s="220" t="s">
        <v>41</v>
      </c>
      <c r="AH103" s="220" t="s">
        <v>41</v>
      </c>
      <c r="AI103" s="220" t="s">
        <v>41</v>
      </c>
      <c r="AJ103" s="220" t="s">
        <v>41</v>
      </c>
      <c r="AK103" s="220" t="s">
        <v>41</v>
      </c>
      <c r="AL103" s="220" t="s">
        <v>41</v>
      </c>
      <c r="AM103" s="220" t="s">
        <v>41</v>
      </c>
      <c r="AN103" s="220" t="s">
        <v>41</v>
      </c>
      <c r="AO103" s="220" t="s">
        <v>41</v>
      </c>
      <c r="AP103" s="220" t="s">
        <v>41</v>
      </c>
      <c r="AQ103" s="220" t="s">
        <v>41</v>
      </c>
      <c r="AR103" s="220" t="s">
        <v>41</v>
      </c>
      <c r="AS103" s="220" t="s">
        <v>41</v>
      </c>
      <c r="AT103" s="220" t="s">
        <v>41</v>
      </c>
      <c r="AU103" s="220" t="s">
        <v>41</v>
      </c>
      <c r="AV103" s="220" t="s">
        <v>41</v>
      </c>
      <c r="AW103" s="220" t="s">
        <v>41</v>
      </c>
      <c r="AX103" s="220" t="s">
        <v>41</v>
      </c>
      <c r="AY103" s="220" t="s">
        <v>41</v>
      </c>
      <c r="AZ103" s="220" t="s">
        <v>41</v>
      </c>
      <c r="BA103" s="220" t="s">
        <v>41</v>
      </c>
      <c r="BB103" s="172"/>
      <c r="BC103" s="170"/>
      <c r="BD103" s="172"/>
      <c r="BE103" s="172"/>
      <c r="BF103" s="170"/>
      <c r="BG103" s="172"/>
      <c r="BH103" s="172"/>
      <c r="BI103" s="170"/>
    </row>
    <row r="104" spans="1:61" ht="13.5" hidden="1" customHeight="1">
      <c r="A104" s="222"/>
      <c r="B104" s="220"/>
      <c r="C104" s="220"/>
      <c r="D104" s="220"/>
      <c r="E104" s="220"/>
      <c r="F104" s="220"/>
      <c r="G104" s="220"/>
      <c r="H104" s="220"/>
      <c r="I104" s="220"/>
      <c r="J104" s="220"/>
      <c r="K104" s="220"/>
      <c r="L104" s="220"/>
      <c r="M104" s="220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20"/>
      <c r="Z104" s="220"/>
      <c r="AA104" s="220"/>
      <c r="AB104" s="220"/>
      <c r="AC104" s="220"/>
      <c r="AD104" s="220"/>
      <c r="AE104" s="220"/>
      <c r="AF104" s="220"/>
      <c r="AG104" s="220"/>
      <c r="AH104" s="220"/>
      <c r="AI104" s="220"/>
      <c r="AJ104" s="220"/>
      <c r="AK104" s="220"/>
      <c r="AL104" s="220"/>
      <c r="AM104" s="220"/>
      <c r="AN104" s="220"/>
      <c r="AO104" s="220"/>
      <c r="AP104" s="220"/>
      <c r="AQ104" s="220"/>
      <c r="AR104" s="220"/>
      <c r="AS104" s="220"/>
      <c r="AT104" s="220"/>
      <c r="AU104" s="220"/>
      <c r="AV104" s="220"/>
      <c r="AW104" s="220"/>
      <c r="AX104" s="220"/>
      <c r="AY104" s="220"/>
      <c r="AZ104" s="220"/>
      <c r="BA104" s="220"/>
      <c r="BB104" s="172"/>
      <c r="BC104" s="170"/>
      <c r="BD104" s="172"/>
      <c r="BE104" s="172"/>
      <c r="BF104" s="170"/>
      <c r="BG104" s="172"/>
      <c r="BH104" s="172"/>
      <c r="BI104" s="170"/>
    </row>
    <row r="105" spans="1:61" ht="13.5" hidden="1" customHeight="1">
      <c r="A105" s="222"/>
      <c r="B105" s="220"/>
      <c r="C105" s="220"/>
      <c r="D105" s="220"/>
      <c r="E105" s="220"/>
      <c r="F105" s="220"/>
      <c r="G105" s="220"/>
      <c r="H105" s="220"/>
      <c r="I105" s="220"/>
      <c r="J105" s="220"/>
      <c r="K105" s="220"/>
      <c r="L105" s="220"/>
      <c r="M105" s="220"/>
      <c r="N105" s="220"/>
      <c r="O105" s="220"/>
      <c r="P105" s="220"/>
      <c r="Q105" s="220"/>
      <c r="R105" s="220"/>
      <c r="S105" s="220"/>
      <c r="T105" s="220"/>
      <c r="U105" s="220"/>
      <c r="V105" s="220"/>
      <c r="W105" s="220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172"/>
      <c r="BC105" s="170"/>
      <c r="BD105" s="172"/>
      <c r="BE105" s="172"/>
      <c r="BF105" s="170"/>
      <c r="BG105" s="172"/>
      <c r="BH105" s="172"/>
      <c r="BI105" s="170"/>
    </row>
    <row r="106" spans="1:61" ht="13.5" hidden="1" customHeight="1">
      <c r="A106" s="222"/>
      <c r="B106" s="220"/>
      <c r="C106" s="220"/>
      <c r="D106" s="220"/>
      <c r="E106" s="220"/>
      <c r="F106" s="220"/>
      <c r="G106" s="22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220"/>
      <c r="U106" s="220"/>
      <c r="V106" s="220"/>
      <c r="W106" s="220"/>
      <c r="X106" s="220"/>
      <c r="Y106" s="220"/>
      <c r="Z106" s="220"/>
      <c r="AA106" s="220"/>
      <c r="AB106" s="220"/>
      <c r="AC106" s="220"/>
      <c r="AD106" s="220"/>
      <c r="AE106" s="220"/>
      <c r="AF106" s="220"/>
      <c r="AG106" s="220"/>
      <c r="AH106" s="220"/>
      <c r="AI106" s="220"/>
      <c r="AJ106" s="220"/>
      <c r="AK106" s="220"/>
      <c r="AL106" s="220"/>
      <c r="AM106" s="220"/>
      <c r="AN106" s="220"/>
      <c r="AO106" s="220"/>
      <c r="AP106" s="220"/>
      <c r="AQ106" s="220"/>
      <c r="AR106" s="220"/>
      <c r="AS106" s="220"/>
      <c r="AT106" s="220"/>
      <c r="AU106" s="220"/>
      <c r="AV106" s="220"/>
      <c r="AW106" s="220"/>
      <c r="AX106" s="220"/>
      <c r="AY106" s="220"/>
      <c r="AZ106" s="220"/>
      <c r="BA106" s="220"/>
      <c r="BB106" s="172"/>
      <c r="BC106" s="170"/>
      <c r="BD106" s="172"/>
      <c r="BE106" s="172"/>
      <c r="BF106" s="170"/>
      <c r="BG106" s="172"/>
      <c r="BH106" s="172"/>
      <c r="BI106" s="170"/>
    </row>
    <row r="107" spans="1:61" ht="13.5" hidden="1" customHeight="1">
      <c r="A107" s="222"/>
      <c r="B107" s="220"/>
      <c r="C107" s="220"/>
      <c r="D107" s="220"/>
      <c r="E107" s="220"/>
      <c r="F107" s="220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20"/>
      <c r="Z107" s="220"/>
      <c r="AA107" s="220"/>
      <c r="AB107" s="220"/>
      <c r="AC107" s="220"/>
      <c r="AD107" s="220"/>
      <c r="AE107" s="220"/>
      <c r="AF107" s="220"/>
      <c r="AG107" s="220"/>
      <c r="AH107" s="220"/>
      <c r="AI107" s="220"/>
      <c r="AJ107" s="220"/>
      <c r="AK107" s="220"/>
      <c r="AL107" s="220"/>
      <c r="AM107" s="220"/>
      <c r="AN107" s="220"/>
      <c r="AO107" s="220"/>
      <c r="AP107" s="220"/>
      <c r="AQ107" s="220"/>
      <c r="AR107" s="220"/>
      <c r="AS107" s="220"/>
      <c r="AT107" s="220"/>
      <c r="AU107" s="220"/>
      <c r="AV107" s="220"/>
      <c r="AW107" s="220"/>
      <c r="AX107" s="220"/>
      <c r="AY107" s="220"/>
      <c r="AZ107" s="220"/>
      <c r="BA107" s="220"/>
      <c r="BB107" s="172"/>
      <c r="BC107" s="170"/>
      <c r="BD107" s="172"/>
      <c r="BE107" s="172"/>
      <c r="BF107" s="170"/>
      <c r="BG107" s="172"/>
      <c r="BH107" s="172"/>
      <c r="BI107" s="170"/>
    </row>
    <row r="108" spans="1:61" ht="13.5" hidden="1" customHeight="1">
      <c r="A108" s="222"/>
      <c r="B108" s="220"/>
      <c r="C108" s="220"/>
      <c r="D108" s="220"/>
      <c r="E108" s="220"/>
      <c r="F108" s="220"/>
      <c r="G108" s="220"/>
      <c r="H108" s="220"/>
      <c r="I108" s="220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20"/>
      <c r="Z108" s="220"/>
      <c r="AA108" s="220"/>
      <c r="AB108" s="220"/>
      <c r="AC108" s="220"/>
      <c r="AD108" s="220"/>
      <c r="AE108" s="220"/>
      <c r="AF108" s="220"/>
      <c r="AG108" s="220"/>
      <c r="AH108" s="220"/>
      <c r="AI108" s="220"/>
      <c r="AJ108" s="220"/>
      <c r="AK108" s="220"/>
      <c r="AL108" s="220"/>
      <c r="AM108" s="220"/>
      <c r="AN108" s="220"/>
      <c r="AO108" s="220"/>
      <c r="AP108" s="220"/>
      <c r="AQ108" s="220"/>
      <c r="AR108" s="220"/>
      <c r="AS108" s="220"/>
      <c r="AT108" s="220"/>
      <c r="AU108" s="220"/>
      <c r="AV108" s="220"/>
      <c r="AW108" s="220"/>
      <c r="AX108" s="220"/>
      <c r="AY108" s="220"/>
      <c r="AZ108" s="220"/>
      <c r="BA108" s="220"/>
      <c r="BB108" s="172"/>
      <c r="BC108" s="170"/>
      <c r="BD108" s="172"/>
      <c r="BE108" s="172"/>
      <c r="BF108" s="170"/>
      <c r="BG108" s="172"/>
      <c r="BH108" s="172"/>
      <c r="BI108" s="170"/>
    </row>
    <row r="109" spans="1:61" ht="13.5" hidden="1" customHeight="1">
      <c r="A109" s="171"/>
      <c r="B109" s="211"/>
      <c r="C109" s="211"/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/>
      <c r="AF109" s="211"/>
      <c r="AG109" s="211"/>
      <c r="AH109" s="211"/>
      <c r="AI109" s="211"/>
      <c r="AJ109" s="211"/>
      <c r="AK109" s="211"/>
      <c r="AL109" s="211"/>
      <c r="AM109" s="211"/>
      <c r="AN109" s="211"/>
      <c r="AO109" s="211"/>
      <c r="AP109" s="211"/>
      <c r="AQ109" s="211"/>
      <c r="AR109" s="211"/>
      <c r="AS109" s="211"/>
      <c r="AT109" s="211"/>
      <c r="AU109" s="211"/>
      <c r="AV109" s="211"/>
      <c r="AW109" s="211"/>
      <c r="AX109" s="211"/>
      <c r="AY109" s="211"/>
      <c r="AZ109" s="211"/>
      <c r="BA109" s="211"/>
      <c r="BB109" s="172"/>
      <c r="BC109" s="170"/>
      <c r="BD109" s="172"/>
      <c r="BE109" s="172"/>
      <c r="BF109" s="170"/>
      <c r="BG109" s="172"/>
      <c r="BH109" s="172"/>
      <c r="BI109" s="170"/>
    </row>
    <row r="110" spans="1:61" ht="13.5" hidden="1" customHeight="1">
      <c r="A110" s="222" t="s">
        <v>85</v>
      </c>
      <c r="B110" s="220" t="s">
        <v>41</v>
      </c>
      <c r="C110" s="220" t="s">
        <v>41</v>
      </c>
      <c r="D110" s="220" t="s">
        <v>41</v>
      </c>
      <c r="E110" s="220" t="s">
        <v>41</v>
      </c>
      <c r="F110" s="220" t="s">
        <v>41</v>
      </c>
      <c r="G110" s="220" t="s">
        <v>41</v>
      </c>
      <c r="H110" s="220" t="s">
        <v>41</v>
      </c>
      <c r="I110" s="220" t="s">
        <v>41</v>
      </c>
      <c r="J110" s="220" t="s">
        <v>41</v>
      </c>
      <c r="K110" s="220" t="s">
        <v>41</v>
      </c>
      <c r="L110" s="220" t="s">
        <v>41</v>
      </c>
      <c r="M110" s="220" t="s">
        <v>41</v>
      </c>
      <c r="N110" s="220" t="s">
        <v>41</v>
      </c>
      <c r="O110" s="220" t="s">
        <v>41</v>
      </c>
      <c r="P110" s="220" t="s">
        <v>41</v>
      </c>
      <c r="Q110" s="220" t="s">
        <v>41</v>
      </c>
      <c r="R110" s="220" t="s">
        <v>41</v>
      </c>
      <c r="S110" s="220" t="s">
        <v>41</v>
      </c>
      <c r="T110" s="220" t="s">
        <v>41</v>
      </c>
      <c r="U110" s="220" t="s">
        <v>41</v>
      </c>
      <c r="V110" s="220" t="s">
        <v>41</v>
      </c>
      <c r="W110" s="220" t="s">
        <v>41</v>
      </c>
      <c r="X110" s="220" t="s">
        <v>41</v>
      </c>
      <c r="Y110" s="220" t="s">
        <v>41</v>
      </c>
      <c r="Z110" s="220" t="s">
        <v>41</v>
      </c>
      <c r="AA110" s="220" t="s">
        <v>41</v>
      </c>
      <c r="AB110" s="220" t="s">
        <v>41</v>
      </c>
      <c r="AC110" s="220" t="s">
        <v>41</v>
      </c>
      <c r="AD110" s="220" t="s">
        <v>41</v>
      </c>
      <c r="AE110" s="220" t="s">
        <v>41</v>
      </c>
      <c r="AF110" s="220" t="s">
        <v>41</v>
      </c>
      <c r="AG110" s="220" t="s">
        <v>41</v>
      </c>
      <c r="AH110" s="220" t="s">
        <v>41</v>
      </c>
      <c r="AI110" s="220" t="s">
        <v>41</v>
      </c>
      <c r="AJ110" s="220" t="s">
        <v>41</v>
      </c>
      <c r="AK110" s="220" t="s">
        <v>41</v>
      </c>
      <c r="AL110" s="220" t="s">
        <v>41</v>
      </c>
      <c r="AM110" s="220" t="s">
        <v>41</v>
      </c>
      <c r="AN110" s="220" t="s">
        <v>41</v>
      </c>
      <c r="AO110" s="220" t="s">
        <v>41</v>
      </c>
      <c r="AP110" s="220" t="s">
        <v>41</v>
      </c>
      <c r="AQ110" s="220" t="s">
        <v>41</v>
      </c>
      <c r="AR110" s="220" t="s">
        <v>41</v>
      </c>
      <c r="AS110" s="220" t="s">
        <v>41</v>
      </c>
      <c r="AT110" s="220" t="s">
        <v>41</v>
      </c>
      <c r="AU110" s="220" t="s">
        <v>41</v>
      </c>
      <c r="AV110" s="220" t="s">
        <v>41</v>
      </c>
      <c r="AW110" s="220" t="s">
        <v>41</v>
      </c>
      <c r="AX110" s="220" t="s">
        <v>41</v>
      </c>
      <c r="AY110" s="220" t="s">
        <v>41</v>
      </c>
      <c r="AZ110" s="220" t="s">
        <v>41</v>
      </c>
      <c r="BA110" s="220" t="s">
        <v>41</v>
      </c>
      <c r="BB110" s="172"/>
      <c r="BC110" s="170"/>
      <c r="BD110" s="172"/>
      <c r="BE110" s="172"/>
      <c r="BF110" s="170"/>
      <c r="BG110" s="172"/>
      <c r="BH110" s="172"/>
      <c r="BI110" s="170"/>
    </row>
    <row r="111" spans="1:61" ht="13.5" hidden="1" customHeight="1">
      <c r="A111" s="222"/>
      <c r="B111" s="220"/>
      <c r="C111" s="220"/>
      <c r="D111" s="220"/>
      <c r="E111" s="220"/>
      <c r="F111" s="220"/>
      <c r="G111" s="22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20"/>
      <c r="Z111" s="220"/>
      <c r="AA111" s="220"/>
      <c r="AB111" s="220"/>
      <c r="AC111" s="220"/>
      <c r="AD111" s="220"/>
      <c r="AE111" s="220"/>
      <c r="AF111" s="220"/>
      <c r="AG111" s="220"/>
      <c r="AH111" s="220"/>
      <c r="AI111" s="220"/>
      <c r="AJ111" s="220"/>
      <c r="AK111" s="220"/>
      <c r="AL111" s="220"/>
      <c r="AM111" s="220"/>
      <c r="AN111" s="220"/>
      <c r="AO111" s="220"/>
      <c r="AP111" s="220"/>
      <c r="AQ111" s="220"/>
      <c r="AR111" s="220"/>
      <c r="AS111" s="220"/>
      <c r="AT111" s="220"/>
      <c r="AU111" s="220"/>
      <c r="AV111" s="220"/>
      <c r="AW111" s="220"/>
      <c r="AX111" s="220"/>
      <c r="AY111" s="220"/>
      <c r="AZ111" s="220"/>
      <c r="BA111" s="220"/>
      <c r="BB111" s="172"/>
      <c r="BC111" s="170"/>
      <c r="BD111" s="172"/>
      <c r="BE111" s="172"/>
      <c r="BF111" s="170"/>
      <c r="BG111" s="172"/>
      <c r="BH111" s="172"/>
      <c r="BI111" s="170"/>
    </row>
    <row r="112" spans="1:61" ht="13.5" hidden="1" customHeight="1">
      <c r="A112" s="222"/>
      <c r="B112" s="220"/>
      <c r="C112" s="220"/>
      <c r="D112" s="220"/>
      <c r="E112" s="220"/>
      <c r="F112" s="220"/>
      <c r="G112" s="220"/>
      <c r="H112" s="220"/>
      <c r="I112" s="220"/>
      <c r="J112" s="220"/>
      <c r="K112" s="220"/>
      <c r="L112" s="220"/>
      <c r="M112" s="220"/>
      <c r="N112" s="220"/>
      <c r="O112" s="220"/>
      <c r="P112" s="220"/>
      <c r="Q112" s="220"/>
      <c r="R112" s="220"/>
      <c r="S112" s="220"/>
      <c r="T112" s="220"/>
      <c r="U112" s="220"/>
      <c r="V112" s="220"/>
      <c r="W112" s="220"/>
      <c r="X112" s="220"/>
      <c r="Y112" s="220"/>
      <c r="Z112" s="220"/>
      <c r="AA112" s="220"/>
      <c r="AB112" s="220"/>
      <c r="AC112" s="220"/>
      <c r="AD112" s="220"/>
      <c r="AE112" s="220"/>
      <c r="AF112" s="220"/>
      <c r="AG112" s="220"/>
      <c r="AH112" s="220"/>
      <c r="AI112" s="220"/>
      <c r="AJ112" s="220"/>
      <c r="AK112" s="220"/>
      <c r="AL112" s="220"/>
      <c r="AM112" s="220"/>
      <c r="AN112" s="220"/>
      <c r="AO112" s="220"/>
      <c r="AP112" s="220"/>
      <c r="AQ112" s="220"/>
      <c r="AR112" s="220"/>
      <c r="AS112" s="220"/>
      <c r="AT112" s="220"/>
      <c r="AU112" s="220"/>
      <c r="AV112" s="220"/>
      <c r="AW112" s="220"/>
      <c r="AX112" s="220"/>
      <c r="AY112" s="220"/>
      <c r="AZ112" s="220"/>
      <c r="BA112" s="220"/>
      <c r="BB112" s="172"/>
      <c r="BC112" s="170"/>
      <c r="BD112" s="172"/>
      <c r="BE112" s="172"/>
      <c r="BF112" s="170"/>
      <c r="BG112" s="172"/>
      <c r="BH112" s="172"/>
      <c r="BI112" s="170"/>
    </row>
    <row r="113" spans="1:61" ht="13.5" hidden="1" customHeight="1">
      <c r="A113" s="222"/>
      <c r="B113" s="220"/>
      <c r="C113" s="220"/>
      <c r="D113" s="220"/>
      <c r="E113" s="220"/>
      <c r="F113" s="220"/>
      <c r="G113" s="220"/>
      <c r="H113" s="220"/>
      <c r="I113" s="220"/>
      <c r="J113" s="220"/>
      <c r="K113" s="220"/>
      <c r="L113" s="220"/>
      <c r="M113" s="220"/>
      <c r="N113" s="220"/>
      <c r="O113" s="220"/>
      <c r="P113" s="220"/>
      <c r="Q113" s="220"/>
      <c r="R113" s="220"/>
      <c r="S113" s="220"/>
      <c r="T113" s="220"/>
      <c r="U113" s="220"/>
      <c r="V113" s="220"/>
      <c r="W113" s="220"/>
      <c r="X113" s="220"/>
      <c r="Y113" s="220"/>
      <c r="Z113" s="220"/>
      <c r="AA113" s="220"/>
      <c r="AB113" s="220"/>
      <c r="AC113" s="220"/>
      <c r="AD113" s="220"/>
      <c r="AE113" s="220"/>
      <c r="AF113" s="220"/>
      <c r="AG113" s="220"/>
      <c r="AH113" s="220"/>
      <c r="AI113" s="220"/>
      <c r="AJ113" s="220"/>
      <c r="AK113" s="220"/>
      <c r="AL113" s="220"/>
      <c r="AM113" s="220"/>
      <c r="AN113" s="220"/>
      <c r="AO113" s="220"/>
      <c r="AP113" s="220"/>
      <c r="AQ113" s="220"/>
      <c r="AR113" s="220"/>
      <c r="AS113" s="220"/>
      <c r="AT113" s="220"/>
      <c r="AU113" s="220"/>
      <c r="AV113" s="220"/>
      <c r="AW113" s="220"/>
      <c r="AX113" s="220"/>
      <c r="AY113" s="220"/>
      <c r="AZ113" s="220"/>
      <c r="BA113" s="220"/>
      <c r="BB113" s="172"/>
      <c r="BC113" s="170"/>
      <c r="BD113" s="172"/>
      <c r="BE113" s="172"/>
      <c r="BF113" s="170"/>
      <c r="BG113" s="172"/>
      <c r="BH113" s="172"/>
      <c r="BI113" s="170"/>
    </row>
    <row r="114" spans="1:61" ht="13.5" hidden="1" customHeight="1">
      <c r="A114" s="222"/>
      <c r="B114" s="220"/>
      <c r="C114" s="220"/>
      <c r="D114" s="220"/>
      <c r="E114" s="220"/>
      <c r="F114" s="220"/>
      <c r="G114" s="220"/>
      <c r="H114" s="220"/>
      <c r="I114" s="220"/>
      <c r="J114" s="220"/>
      <c r="K114" s="220"/>
      <c r="L114" s="220"/>
      <c r="M114" s="220"/>
      <c r="N114" s="220"/>
      <c r="O114" s="220"/>
      <c r="P114" s="220"/>
      <c r="Q114" s="220"/>
      <c r="R114" s="220"/>
      <c r="S114" s="220"/>
      <c r="T114" s="220"/>
      <c r="U114" s="220"/>
      <c r="V114" s="220"/>
      <c r="W114" s="220"/>
      <c r="X114" s="220"/>
      <c r="Y114" s="220"/>
      <c r="Z114" s="220"/>
      <c r="AA114" s="220"/>
      <c r="AB114" s="220"/>
      <c r="AC114" s="220"/>
      <c r="AD114" s="220"/>
      <c r="AE114" s="220"/>
      <c r="AF114" s="220"/>
      <c r="AG114" s="220"/>
      <c r="AH114" s="220"/>
      <c r="AI114" s="220"/>
      <c r="AJ114" s="220"/>
      <c r="AK114" s="220"/>
      <c r="AL114" s="220"/>
      <c r="AM114" s="220"/>
      <c r="AN114" s="220"/>
      <c r="AO114" s="220"/>
      <c r="AP114" s="220"/>
      <c r="AQ114" s="220"/>
      <c r="AR114" s="220"/>
      <c r="AS114" s="220"/>
      <c r="AT114" s="220"/>
      <c r="AU114" s="220"/>
      <c r="AV114" s="220"/>
      <c r="AW114" s="220"/>
      <c r="AX114" s="220"/>
      <c r="AY114" s="220"/>
      <c r="AZ114" s="220"/>
      <c r="BA114" s="220"/>
      <c r="BB114" s="172"/>
      <c r="BC114" s="170"/>
      <c r="BD114" s="172"/>
      <c r="BE114" s="172"/>
      <c r="BF114" s="170"/>
      <c r="BG114" s="172"/>
      <c r="BH114" s="172"/>
      <c r="BI114" s="170"/>
    </row>
    <row r="115" spans="1:61" ht="13.5" hidden="1" customHeight="1">
      <c r="A115" s="222"/>
      <c r="B115" s="220"/>
      <c r="C115" s="220"/>
      <c r="D115" s="220"/>
      <c r="E115" s="220"/>
      <c r="F115" s="220"/>
      <c r="G115" s="220"/>
      <c r="H115" s="220"/>
      <c r="I115" s="220"/>
      <c r="J115" s="220"/>
      <c r="K115" s="220"/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20"/>
      <c r="Z115" s="220"/>
      <c r="AA115" s="220"/>
      <c r="AB115" s="220"/>
      <c r="AC115" s="220"/>
      <c r="AD115" s="220"/>
      <c r="AE115" s="220"/>
      <c r="AF115" s="220"/>
      <c r="AG115" s="220"/>
      <c r="AH115" s="220"/>
      <c r="AI115" s="220"/>
      <c r="AJ115" s="220"/>
      <c r="AK115" s="220"/>
      <c r="AL115" s="220"/>
      <c r="AM115" s="220"/>
      <c r="AN115" s="220"/>
      <c r="AO115" s="220"/>
      <c r="AP115" s="220"/>
      <c r="AQ115" s="220"/>
      <c r="AR115" s="220"/>
      <c r="AS115" s="220"/>
      <c r="AT115" s="220"/>
      <c r="AU115" s="220"/>
      <c r="AV115" s="220"/>
      <c r="AW115" s="220"/>
      <c r="AX115" s="220"/>
      <c r="AY115" s="220"/>
      <c r="AZ115" s="220"/>
      <c r="BA115" s="220"/>
      <c r="BB115" s="172"/>
      <c r="BC115" s="170"/>
      <c r="BD115" s="172"/>
      <c r="BE115" s="172"/>
      <c r="BF115" s="170"/>
      <c r="BG115" s="172"/>
      <c r="BH115" s="172"/>
      <c r="BI115" s="170"/>
    </row>
    <row r="116" spans="1:61" ht="6" customHeight="1">
      <c r="A116" s="170"/>
      <c r="B116" s="170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  <c r="AA116" s="175"/>
      <c r="AB116" s="175"/>
      <c r="AC116" s="175"/>
      <c r="AD116" s="175"/>
      <c r="AE116" s="175"/>
      <c r="AF116" s="175"/>
      <c r="AG116" s="175"/>
      <c r="AH116" s="175"/>
      <c r="AI116" s="175"/>
      <c r="AJ116" s="175"/>
      <c r="AK116" s="175"/>
      <c r="AL116" s="175"/>
      <c r="AM116" s="175"/>
      <c r="AN116" s="175"/>
      <c r="AO116" s="175"/>
      <c r="AP116" s="175"/>
      <c r="AQ116" s="175"/>
      <c r="AR116" s="175"/>
      <c r="AS116" s="175"/>
      <c r="AT116" s="175"/>
      <c r="AU116" s="175"/>
      <c r="AV116" s="175"/>
      <c r="AW116" s="175"/>
      <c r="AX116" s="175"/>
      <c r="AY116" s="175"/>
      <c r="AZ116" s="175"/>
      <c r="BA116" s="175"/>
      <c r="BB116" s="172"/>
      <c r="BC116" s="170"/>
      <c r="BD116" s="172"/>
      <c r="BE116" s="172"/>
      <c r="BF116" s="170"/>
      <c r="BG116" s="172"/>
      <c r="BH116" s="172"/>
      <c r="BI116" s="170"/>
    </row>
    <row r="117" spans="1:61" ht="12.75" customHeight="1">
      <c r="A117" s="221" t="s">
        <v>88</v>
      </c>
      <c r="B117" s="221"/>
      <c r="C117" s="221"/>
      <c r="D117" s="221"/>
      <c r="E117" s="221"/>
      <c r="F117" s="221"/>
      <c r="G117" s="3"/>
      <c r="H117" s="217" t="s">
        <v>89</v>
      </c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  <c r="T117" s="217"/>
      <c r="U117" s="217"/>
      <c r="V117" s="217"/>
      <c r="W117" s="217"/>
      <c r="X117" s="170"/>
      <c r="Y117" s="3" t="s">
        <v>0</v>
      </c>
      <c r="Z117" s="218" t="s">
        <v>90</v>
      </c>
      <c r="AA117" s="218"/>
      <c r="AB117" s="218"/>
      <c r="AC117" s="218"/>
      <c r="AD117" s="218"/>
      <c r="AE117" s="218"/>
      <c r="AF117" s="218"/>
      <c r="AG117" s="170"/>
      <c r="AH117" s="170"/>
      <c r="AI117" s="170"/>
      <c r="AJ117" s="170"/>
      <c r="AK117" s="170"/>
      <c r="AL117" s="170"/>
      <c r="AM117" s="170"/>
      <c r="AN117" s="170"/>
      <c r="AO117" s="173"/>
      <c r="AP117" s="170"/>
      <c r="AQ117" s="170"/>
      <c r="AR117" s="72"/>
      <c r="AS117" s="218"/>
      <c r="AT117" s="218"/>
      <c r="AU117" s="218"/>
      <c r="AV117" s="218"/>
      <c r="AW117" s="218"/>
      <c r="AX117" s="218"/>
      <c r="AY117" s="218"/>
      <c r="AZ117" s="218"/>
      <c r="BA117" s="218"/>
      <c r="BB117" s="218"/>
      <c r="BC117" s="218"/>
      <c r="BD117" s="218"/>
      <c r="BE117" s="218"/>
      <c r="BF117" s="218"/>
      <c r="BG117" s="218"/>
      <c r="BH117" s="218"/>
      <c r="BI117" s="218"/>
    </row>
    <row r="118" spans="1:61" ht="3.75" customHeight="1">
      <c r="A118" s="170"/>
      <c r="B118" s="170"/>
      <c r="C118" s="170"/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70"/>
      <c r="R118" s="170"/>
      <c r="S118" s="170"/>
      <c r="T118" s="170"/>
      <c r="U118" s="170"/>
      <c r="V118" s="170"/>
      <c r="W118" s="170"/>
      <c r="X118" s="170"/>
      <c r="Y118" s="170"/>
      <c r="Z118" s="170"/>
      <c r="AA118" s="173"/>
      <c r="AB118" s="170"/>
      <c r="AC118" s="170"/>
      <c r="AD118" s="170"/>
      <c r="AE118" s="170"/>
      <c r="AF118" s="170"/>
      <c r="AG118" s="170"/>
      <c r="AH118" s="170"/>
      <c r="AI118" s="170"/>
      <c r="AJ118" s="170"/>
      <c r="AK118" s="170"/>
      <c r="AL118" s="170"/>
      <c r="AM118" s="170"/>
      <c r="AN118" s="170"/>
      <c r="AO118" s="170"/>
      <c r="AP118" s="170"/>
      <c r="AQ118" s="170"/>
      <c r="AR118" s="170"/>
      <c r="AS118" s="170"/>
      <c r="AT118" s="170"/>
      <c r="AU118" s="170"/>
      <c r="AV118" s="170"/>
      <c r="AW118" s="170"/>
      <c r="AX118" s="170"/>
      <c r="AY118" s="170"/>
      <c r="AZ118" s="170"/>
      <c r="BA118" s="172"/>
      <c r="BB118" s="172"/>
      <c r="BC118" s="170"/>
      <c r="BD118" s="172"/>
      <c r="BE118" s="172"/>
      <c r="BF118" s="170"/>
      <c r="BG118" s="172"/>
      <c r="BH118" s="172"/>
      <c r="BI118" s="170"/>
    </row>
    <row r="119" spans="1:61" ht="12" customHeight="1">
      <c r="A119" s="170"/>
      <c r="B119" s="170"/>
      <c r="C119" s="170"/>
      <c r="D119" s="170"/>
      <c r="E119" s="170"/>
      <c r="F119" s="170"/>
      <c r="G119" s="3" t="s">
        <v>87</v>
      </c>
      <c r="H119" s="217" t="s">
        <v>91</v>
      </c>
      <c r="I119" s="217"/>
      <c r="J119" s="217"/>
      <c r="K119" s="217"/>
      <c r="L119" s="217"/>
      <c r="M119" s="217"/>
      <c r="N119" s="217"/>
      <c r="O119" s="217"/>
      <c r="P119" s="217"/>
      <c r="Q119" s="217"/>
      <c r="R119" s="170"/>
      <c r="S119" s="170"/>
      <c r="T119" s="170"/>
      <c r="U119" s="172"/>
      <c r="V119" s="170"/>
      <c r="W119" s="170"/>
      <c r="X119" s="170"/>
      <c r="Y119" s="3" t="s">
        <v>11</v>
      </c>
      <c r="Z119" s="217" t="s">
        <v>92</v>
      </c>
      <c r="AA119" s="217"/>
      <c r="AB119" s="217"/>
      <c r="AC119" s="217"/>
      <c r="AD119" s="217"/>
      <c r="AE119" s="217"/>
      <c r="AF119" s="217"/>
      <c r="AG119" s="217"/>
      <c r="AH119" s="217"/>
      <c r="AI119" s="217"/>
      <c r="AJ119" s="217"/>
      <c r="AK119" s="217"/>
      <c r="AL119" s="217"/>
      <c r="AM119" s="217"/>
      <c r="AN119" s="217"/>
      <c r="AO119" s="217"/>
      <c r="AP119" s="217"/>
      <c r="AQ119" s="170"/>
      <c r="AR119" s="3" t="s">
        <v>77</v>
      </c>
      <c r="AS119" s="218" t="s">
        <v>93</v>
      </c>
      <c r="AT119" s="218"/>
      <c r="AU119" s="218"/>
      <c r="AV119" s="218"/>
      <c r="AW119" s="218"/>
      <c r="AX119" s="218"/>
      <c r="AY119" s="218"/>
      <c r="AZ119" s="218"/>
      <c r="BA119" s="218"/>
      <c r="BB119" s="218"/>
      <c r="BC119" s="218"/>
      <c r="BD119" s="218"/>
      <c r="BE119" s="218"/>
      <c r="BF119" s="218"/>
      <c r="BG119" s="172"/>
      <c r="BH119" s="172"/>
      <c r="BI119" s="170"/>
    </row>
    <row r="120" spans="1:61" ht="3.75" customHeight="1">
      <c r="A120" s="170"/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0"/>
      <c r="Z120" s="170"/>
      <c r="AA120" s="170"/>
      <c r="AB120" s="170"/>
      <c r="AC120" s="170"/>
      <c r="AD120" s="170"/>
      <c r="AE120" s="170"/>
      <c r="AF120" s="170"/>
      <c r="AG120" s="170"/>
      <c r="AH120" s="170"/>
      <c r="AI120" s="170"/>
      <c r="AJ120" s="170"/>
      <c r="AK120" s="170"/>
      <c r="AL120" s="170"/>
      <c r="AM120" s="170"/>
      <c r="AN120" s="170"/>
      <c r="AO120" s="170"/>
      <c r="AP120" s="170"/>
      <c r="AQ120" s="170"/>
      <c r="AR120" s="170"/>
      <c r="AS120" s="170"/>
      <c r="AT120" s="170"/>
      <c r="AU120" s="170"/>
      <c r="AV120" s="170"/>
      <c r="AW120" s="170"/>
      <c r="AX120" s="170"/>
      <c r="AY120" s="170"/>
      <c r="AZ120" s="170"/>
      <c r="BA120" s="172"/>
      <c r="BB120" s="172"/>
      <c r="BC120" s="170"/>
      <c r="BD120" s="172"/>
      <c r="BE120" s="172"/>
      <c r="BF120" s="170"/>
      <c r="BG120" s="172"/>
      <c r="BH120" s="172"/>
      <c r="BI120" s="170"/>
    </row>
    <row r="121" spans="1:61" ht="12.75" customHeight="1">
      <c r="A121" s="170"/>
      <c r="B121" s="170"/>
      <c r="C121" s="170"/>
      <c r="D121" s="170"/>
      <c r="E121" s="170"/>
      <c r="F121" s="170"/>
      <c r="G121" s="3" t="s">
        <v>86</v>
      </c>
      <c r="H121" s="217" t="s">
        <v>94</v>
      </c>
      <c r="I121" s="217"/>
      <c r="J121" s="217"/>
      <c r="K121" s="217"/>
      <c r="L121" s="217"/>
      <c r="M121" s="217"/>
      <c r="N121" s="217"/>
      <c r="O121" s="217"/>
      <c r="P121" s="217"/>
      <c r="Q121" s="217"/>
      <c r="R121" s="170"/>
      <c r="S121" s="170"/>
      <c r="T121" s="170"/>
      <c r="U121" s="172"/>
      <c r="V121" s="170"/>
      <c r="W121" s="170"/>
      <c r="X121" s="170"/>
      <c r="Y121" s="3" t="s">
        <v>84</v>
      </c>
      <c r="Z121" s="217" t="s">
        <v>95</v>
      </c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7"/>
      <c r="AQ121" s="170"/>
      <c r="AR121" s="3" t="s">
        <v>41</v>
      </c>
      <c r="AS121" s="217" t="s">
        <v>96</v>
      </c>
      <c r="AT121" s="217"/>
      <c r="AU121" s="217"/>
      <c r="AV121" s="217"/>
      <c r="AW121" s="217"/>
      <c r="AX121" s="217"/>
      <c r="AY121" s="217"/>
      <c r="AZ121" s="217"/>
      <c r="BA121" s="217"/>
      <c r="BB121" s="217"/>
      <c r="BC121" s="170"/>
      <c r="BD121" s="172"/>
      <c r="BE121" s="172"/>
      <c r="BF121" s="170"/>
      <c r="BG121" s="172"/>
      <c r="BH121" s="172"/>
      <c r="BI121" s="170"/>
    </row>
    <row r="122" spans="1:61" ht="12.75" customHeight="1">
      <c r="A122" s="170"/>
      <c r="B122" s="170"/>
      <c r="C122" s="170"/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0"/>
      <c r="P122" s="170"/>
      <c r="Q122" s="170"/>
      <c r="R122" s="170"/>
      <c r="S122" s="170"/>
      <c r="T122" s="170"/>
      <c r="U122" s="170"/>
      <c r="V122" s="170"/>
      <c r="W122" s="170"/>
      <c r="X122" s="170"/>
      <c r="Y122" s="170"/>
      <c r="Z122" s="170"/>
      <c r="AA122" s="170"/>
      <c r="AB122" s="170"/>
      <c r="AC122" s="170"/>
      <c r="AD122" s="170"/>
      <c r="AE122" s="170"/>
      <c r="AF122" s="170"/>
      <c r="AG122" s="170"/>
      <c r="AH122" s="170"/>
      <c r="AI122" s="170"/>
      <c r="AJ122" s="170"/>
      <c r="AK122" s="170"/>
      <c r="AL122" s="170"/>
      <c r="AM122" s="170"/>
      <c r="AN122" s="170"/>
      <c r="AO122" s="170"/>
      <c r="AP122" s="170"/>
      <c r="AQ122" s="170"/>
      <c r="AR122" s="170"/>
      <c r="AS122" s="170"/>
      <c r="AT122" s="170"/>
      <c r="AU122" s="170"/>
      <c r="AV122" s="170"/>
      <c r="AW122" s="170"/>
      <c r="AX122" s="170"/>
      <c r="AY122" s="170"/>
      <c r="AZ122" s="170"/>
      <c r="BA122" s="172"/>
      <c r="BB122" s="172"/>
      <c r="BC122" s="170"/>
      <c r="BD122" s="172"/>
      <c r="BE122" s="172"/>
      <c r="BF122" s="170"/>
      <c r="BG122" s="172"/>
      <c r="BH122" s="172"/>
      <c r="BI122" s="170"/>
    </row>
    <row r="123" spans="1:61" ht="18" customHeight="1">
      <c r="A123" s="15" t="s">
        <v>97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72"/>
      <c r="BC123" s="170"/>
      <c r="BD123" s="172"/>
      <c r="BE123" s="172"/>
      <c r="BF123" s="170"/>
      <c r="BG123" s="172"/>
      <c r="BH123" s="172"/>
      <c r="BI123" s="170"/>
    </row>
    <row r="124" spans="1:61" ht="3" customHeight="1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</row>
    <row r="125" spans="1:61" ht="13.5" hidden="1" customHeight="1">
      <c r="A125" s="212" t="s">
        <v>62</v>
      </c>
      <c r="B125" s="212" t="s">
        <v>111</v>
      </c>
      <c r="C125" s="212"/>
      <c r="D125" s="212"/>
      <c r="E125" s="212"/>
      <c r="F125" s="212"/>
      <c r="G125" s="212"/>
      <c r="H125" s="212"/>
      <c r="I125" s="212"/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 t="s">
        <v>98</v>
      </c>
      <c r="U125" s="212"/>
      <c r="V125" s="212"/>
      <c r="W125" s="212"/>
      <c r="X125" s="212"/>
      <c r="Y125" s="212"/>
      <c r="Z125" s="212"/>
      <c r="AA125" s="212"/>
      <c r="AB125" s="212"/>
      <c r="AC125" s="212" t="s">
        <v>99</v>
      </c>
      <c r="AD125" s="212"/>
      <c r="AE125" s="212"/>
      <c r="AF125" s="212"/>
      <c r="AG125" s="212"/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 t="s">
        <v>100</v>
      </c>
      <c r="AR125" s="212"/>
      <c r="AS125" s="212"/>
      <c r="AT125" s="212"/>
      <c r="AU125" s="212"/>
      <c r="AV125" s="212"/>
      <c r="AW125" s="212" t="s">
        <v>101</v>
      </c>
      <c r="AX125" s="212"/>
      <c r="AY125" s="212"/>
      <c r="AZ125" s="212" t="s">
        <v>42</v>
      </c>
      <c r="BA125" s="212"/>
      <c r="BB125" s="212"/>
      <c r="BC125" s="212" t="s">
        <v>102</v>
      </c>
      <c r="BD125" s="212"/>
      <c r="BE125" s="212"/>
      <c r="BF125" s="212"/>
      <c r="BG125" s="211" t="s">
        <v>103</v>
      </c>
      <c r="BH125" s="211"/>
      <c r="BI125" s="211"/>
    </row>
    <row r="126" spans="1:61" ht="13.5" hidden="1" customHeight="1">
      <c r="A126" s="212"/>
      <c r="B126" s="212"/>
      <c r="C126" s="212"/>
      <c r="D126" s="212"/>
      <c r="E126" s="212"/>
      <c r="F126" s="212"/>
      <c r="G126" s="212"/>
      <c r="H126" s="212"/>
      <c r="I126" s="212"/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 t="s">
        <v>104</v>
      </c>
      <c r="AD126" s="212"/>
      <c r="AE126" s="212"/>
      <c r="AF126" s="212"/>
      <c r="AG126" s="212"/>
      <c r="AH126" s="212"/>
      <c r="AI126" s="212"/>
      <c r="AJ126" s="212" t="s">
        <v>61</v>
      </c>
      <c r="AK126" s="212"/>
      <c r="AL126" s="212"/>
      <c r="AM126" s="212"/>
      <c r="AN126" s="212"/>
      <c r="AO126" s="212"/>
      <c r="AP126" s="212"/>
      <c r="AQ126" s="212" t="s">
        <v>105</v>
      </c>
      <c r="AR126" s="212"/>
      <c r="AS126" s="212"/>
      <c r="AT126" s="212" t="s">
        <v>106</v>
      </c>
      <c r="AU126" s="212"/>
      <c r="AV126" s="212"/>
      <c r="AW126" s="212"/>
      <c r="AX126" s="213"/>
      <c r="AY126" s="212"/>
      <c r="AZ126" s="212"/>
      <c r="BA126" s="213"/>
      <c r="BB126" s="212"/>
      <c r="BC126" s="212"/>
      <c r="BD126" s="213"/>
      <c r="BE126" s="213"/>
      <c r="BF126" s="212"/>
      <c r="BG126" s="211"/>
      <c r="BH126" s="213"/>
      <c r="BI126" s="211"/>
    </row>
    <row r="127" spans="1:61" ht="13.5" hidden="1" customHeight="1">
      <c r="A127" s="212"/>
      <c r="B127" s="212" t="s">
        <v>42</v>
      </c>
      <c r="C127" s="212"/>
      <c r="D127" s="212"/>
      <c r="E127" s="212"/>
      <c r="F127" s="212"/>
      <c r="G127" s="212"/>
      <c r="H127" s="212" t="s">
        <v>107</v>
      </c>
      <c r="I127" s="212"/>
      <c r="J127" s="212"/>
      <c r="K127" s="212"/>
      <c r="L127" s="212"/>
      <c r="M127" s="212"/>
      <c r="N127" s="212" t="s">
        <v>108</v>
      </c>
      <c r="O127" s="212"/>
      <c r="P127" s="212"/>
      <c r="Q127" s="212"/>
      <c r="R127" s="212"/>
      <c r="S127" s="212"/>
      <c r="T127" s="212" t="s">
        <v>42</v>
      </c>
      <c r="U127" s="212"/>
      <c r="V127" s="212"/>
      <c r="W127" s="212" t="s">
        <v>107</v>
      </c>
      <c r="X127" s="212"/>
      <c r="Y127" s="212"/>
      <c r="Z127" s="212" t="s">
        <v>108</v>
      </c>
      <c r="AA127" s="212"/>
      <c r="AB127" s="212"/>
      <c r="AC127" s="212" t="s">
        <v>42</v>
      </c>
      <c r="AD127" s="212"/>
      <c r="AE127" s="212"/>
      <c r="AF127" s="212" t="s">
        <v>107</v>
      </c>
      <c r="AG127" s="212"/>
      <c r="AH127" s="212" t="s">
        <v>108</v>
      </c>
      <c r="AI127" s="212"/>
      <c r="AJ127" s="212" t="s">
        <v>42</v>
      </c>
      <c r="AK127" s="212"/>
      <c r="AL127" s="212"/>
      <c r="AM127" s="212" t="s">
        <v>107</v>
      </c>
      <c r="AN127" s="212"/>
      <c r="AO127" s="212" t="s">
        <v>108</v>
      </c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3"/>
      <c r="BE127" s="213"/>
      <c r="BF127" s="212"/>
      <c r="BG127" s="211"/>
      <c r="BH127" s="213"/>
      <c r="BI127" s="211"/>
    </row>
    <row r="128" spans="1:61" ht="13.5" hidden="1" customHeight="1">
      <c r="A128" s="212"/>
      <c r="B128" s="216" t="s">
        <v>109</v>
      </c>
      <c r="C128" s="216"/>
      <c r="D128" s="216"/>
      <c r="E128" s="216" t="s">
        <v>110</v>
      </c>
      <c r="F128" s="216"/>
      <c r="G128" s="216"/>
      <c r="H128" s="216" t="s">
        <v>109</v>
      </c>
      <c r="I128" s="216"/>
      <c r="J128" s="216"/>
      <c r="K128" s="216" t="s">
        <v>110</v>
      </c>
      <c r="L128" s="216"/>
      <c r="M128" s="216"/>
      <c r="N128" s="216" t="s">
        <v>109</v>
      </c>
      <c r="O128" s="216"/>
      <c r="P128" s="216"/>
      <c r="Q128" s="216" t="s">
        <v>110</v>
      </c>
      <c r="R128" s="216"/>
      <c r="S128" s="216"/>
      <c r="T128" s="216" t="s">
        <v>109</v>
      </c>
      <c r="U128" s="216"/>
      <c r="V128" s="216"/>
      <c r="W128" s="216" t="s">
        <v>109</v>
      </c>
      <c r="X128" s="216"/>
      <c r="Y128" s="216"/>
      <c r="Z128" s="216" t="s">
        <v>109</v>
      </c>
      <c r="AA128" s="216"/>
      <c r="AB128" s="216"/>
      <c r="AC128" s="216" t="s">
        <v>109</v>
      </c>
      <c r="AD128" s="216"/>
      <c r="AE128" s="216"/>
      <c r="AF128" s="216" t="s">
        <v>109</v>
      </c>
      <c r="AG128" s="216"/>
      <c r="AH128" s="216" t="s">
        <v>109</v>
      </c>
      <c r="AI128" s="216"/>
      <c r="AJ128" s="216" t="s">
        <v>109</v>
      </c>
      <c r="AK128" s="216"/>
      <c r="AL128" s="216"/>
      <c r="AM128" s="216" t="s">
        <v>109</v>
      </c>
      <c r="AN128" s="216"/>
      <c r="AO128" s="216" t="s">
        <v>109</v>
      </c>
      <c r="AP128" s="216"/>
      <c r="AQ128" s="216" t="s">
        <v>109</v>
      </c>
      <c r="AR128" s="216"/>
      <c r="AS128" s="216"/>
      <c r="AT128" s="216" t="s">
        <v>109</v>
      </c>
      <c r="AU128" s="216"/>
      <c r="AV128" s="216"/>
      <c r="AW128" s="216" t="s">
        <v>109</v>
      </c>
      <c r="AX128" s="216"/>
      <c r="AY128" s="216"/>
      <c r="AZ128" s="216" t="s">
        <v>109</v>
      </c>
      <c r="BA128" s="216"/>
      <c r="BB128" s="216"/>
      <c r="BC128" s="212"/>
      <c r="BD128" s="212"/>
      <c r="BE128" s="212"/>
      <c r="BF128" s="212"/>
      <c r="BG128" s="211"/>
      <c r="BH128" s="211"/>
      <c r="BI128" s="211"/>
    </row>
    <row r="129" spans="1:61" ht="13.5" hidden="1" customHeight="1">
      <c r="A129" s="174" t="s">
        <v>75</v>
      </c>
      <c r="B129" s="215"/>
      <c r="C129" s="215"/>
      <c r="D129" s="215"/>
      <c r="E129" s="215"/>
      <c r="F129" s="215"/>
      <c r="G129" s="215"/>
      <c r="H129" s="215"/>
      <c r="I129" s="215"/>
      <c r="J129" s="215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215"/>
      <c r="Z129" s="215"/>
      <c r="AA129" s="215"/>
      <c r="AB129" s="215"/>
      <c r="AC129" s="215"/>
      <c r="AD129" s="215"/>
      <c r="AE129" s="215"/>
      <c r="AF129" s="215"/>
      <c r="AG129" s="215"/>
      <c r="AH129" s="215"/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5"/>
      <c r="AV129" s="215"/>
      <c r="AW129" s="215"/>
      <c r="AX129" s="215"/>
      <c r="AY129" s="215"/>
      <c r="AZ129" s="215"/>
      <c r="BA129" s="215"/>
      <c r="BB129" s="215"/>
      <c r="BC129" s="208"/>
      <c r="BD129" s="208"/>
      <c r="BE129" s="208"/>
      <c r="BF129" s="208"/>
      <c r="BG129" s="208"/>
      <c r="BH129" s="208"/>
      <c r="BI129" s="208"/>
    </row>
    <row r="130" spans="1:61" ht="13.5" hidden="1" customHeight="1">
      <c r="A130" s="174" t="s">
        <v>76</v>
      </c>
      <c r="B130" s="215"/>
      <c r="C130" s="215"/>
      <c r="D130" s="215"/>
      <c r="E130" s="215"/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F130" s="215"/>
      <c r="AG130" s="215"/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5"/>
      <c r="AW130" s="215"/>
      <c r="AX130" s="215"/>
      <c r="AY130" s="215"/>
      <c r="AZ130" s="215"/>
      <c r="BA130" s="215"/>
      <c r="BB130" s="215"/>
      <c r="BC130" s="208"/>
      <c r="BD130" s="208"/>
      <c r="BE130" s="208"/>
      <c r="BF130" s="208"/>
      <c r="BG130" s="208"/>
      <c r="BH130" s="208"/>
      <c r="BI130" s="208"/>
    </row>
    <row r="131" spans="1:61" ht="13.5" hidden="1" customHeight="1">
      <c r="A131" s="174" t="s">
        <v>77</v>
      </c>
      <c r="B131" s="215"/>
      <c r="C131" s="215"/>
      <c r="D131" s="215"/>
      <c r="E131" s="215"/>
      <c r="F131" s="215"/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215"/>
      <c r="R131" s="215"/>
      <c r="S131" s="215"/>
      <c r="T131" s="215"/>
      <c r="U131" s="215"/>
      <c r="V131" s="215"/>
      <c r="W131" s="215"/>
      <c r="X131" s="215"/>
      <c r="Y131" s="215"/>
      <c r="Z131" s="215"/>
      <c r="AA131" s="215"/>
      <c r="AB131" s="215"/>
      <c r="AC131" s="215"/>
      <c r="AD131" s="215"/>
      <c r="AE131" s="215"/>
      <c r="AF131" s="215"/>
      <c r="AG131" s="215"/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5"/>
      <c r="AV131" s="215"/>
      <c r="AW131" s="215"/>
      <c r="AX131" s="215"/>
      <c r="AY131" s="215"/>
      <c r="AZ131" s="215"/>
      <c r="BA131" s="215"/>
      <c r="BB131" s="215"/>
      <c r="BC131" s="208"/>
      <c r="BD131" s="208"/>
      <c r="BE131" s="208"/>
      <c r="BF131" s="208"/>
      <c r="BG131" s="208"/>
      <c r="BH131" s="208"/>
      <c r="BI131" s="208"/>
    </row>
    <row r="132" spans="1:61" ht="13.5" hidden="1" customHeight="1">
      <c r="A132" s="174" t="s">
        <v>78</v>
      </c>
      <c r="B132" s="215"/>
      <c r="C132" s="215"/>
      <c r="D132" s="215"/>
      <c r="E132" s="215"/>
      <c r="F132" s="215"/>
      <c r="G132" s="215"/>
      <c r="H132" s="215"/>
      <c r="I132" s="215"/>
      <c r="J132" s="215"/>
      <c r="K132" s="215"/>
      <c r="L132" s="215"/>
      <c r="M132" s="215"/>
      <c r="N132" s="215"/>
      <c r="O132" s="215"/>
      <c r="P132" s="215"/>
      <c r="Q132" s="215"/>
      <c r="R132" s="215"/>
      <c r="S132" s="215"/>
      <c r="T132" s="215"/>
      <c r="U132" s="215"/>
      <c r="V132" s="215"/>
      <c r="W132" s="215"/>
      <c r="X132" s="215"/>
      <c r="Y132" s="215"/>
      <c r="Z132" s="215"/>
      <c r="AA132" s="215"/>
      <c r="AB132" s="215"/>
      <c r="AC132" s="215"/>
      <c r="AD132" s="215"/>
      <c r="AE132" s="215"/>
      <c r="AF132" s="208"/>
      <c r="AG132" s="208"/>
      <c r="AH132" s="215"/>
      <c r="AI132" s="215"/>
      <c r="AJ132" s="215"/>
      <c r="AK132" s="215"/>
      <c r="AL132" s="215"/>
      <c r="AM132" s="215"/>
      <c r="AN132" s="215"/>
      <c r="AO132" s="215"/>
      <c r="AP132" s="215"/>
      <c r="AQ132" s="215"/>
      <c r="AR132" s="215"/>
      <c r="AS132" s="215"/>
      <c r="AT132" s="215"/>
      <c r="AU132" s="215"/>
      <c r="AV132" s="215"/>
      <c r="AW132" s="215"/>
      <c r="AX132" s="215"/>
      <c r="AY132" s="215"/>
      <c r="AZ132" s="215"/>
      <c r="BA132" s="215"/>
      <c r="BB132" s="215"/>
      <c r="BC132" s="208"/>
      <c r="BD132" s="208"/>
      <c r="BE132" s="208"/>
      <c r="BF132" s="208"/>
      <c r="BG132" s="208"/>
      <c r="BH132" s="208"/>
      <c r="BI132" s="208"/>
    </row>
    <row r="133" spans="1:61" ht="13.5" hidden="1" customHeight="1">
      <c r="A133" s="174" t="s">
        <v>79</v>
      </c>
      <c r="B133" s="215"/>
      <c r="C133" s="215"/>
      <c r="D133" s="215"/>
      <c r="E133" s="215"/>
      <c r="F133" s="215"/>
      <c r="G133" s="215"/>
      <c r="H133" s="215"/>
      <c r="I133" s="215"/>
      <c r="J133" s="215"/>
      <c r="K133" s="215"/>
      <c r="L133" s="215"/>
      <c r="M133" s="215"/>
      <c r="N133" s="215"/>
      <c r="O133" s="215"/>
      <c r="P133" s="215"/>
      <c r="Q133" s="215"/>
      <c r="R133" s="215"/>
      <c r="S133" s="215"/>
      <c r="T133" s="215"/>
      <c r="U133" s="215"/>
      <c r="V133" s="215"/>
      <c r="W133" s="215"/>
      <c r="X133" s="215"/>
      <c r="Y133" s="215"/>
      <c r="Z133" s="215"/>
      <c r="AA133" s="215"/>
      <c r="AB133" s="215"/>
      <c r="AC133" s="215"/>
      <c r="AD133" s="215"/>
      <c r="AE133" s="215"/>
      <c r="AF133" s="215"/>
      <c r="AG133" s="215"/>
      <c r="AH133" s="215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08"/>
      <c r="BD133" s="208"/>
      <c r="BE133" s="208"/>
      <c r="BF133" s="208"/>
      <c r="BG133" s="208"/>
      <c r="BH133" s="208"/>
      <c r="BI133" s="208"/>
    </row>
    <row r="134" spans="1:61" ht="13.5" hidden="1" customHeight="1">
      <c r="A134" s="174" t="s">
        <v>80</v>
      </c>
      <c r="B134" s="215"/>
      <c r="C134" s="215"/>
      <c r="D134" s="215"/>
      <c r="E134" s="215"/>
      <c r="F134" s="215"/>
      <c r="G134" s="215"/>
      <c r="H134" s="215"/>
      <c r="I134" s="215"/>
      <c r="J134" s="215"/>
      <c r="K134" s="215"/>
      <c r="L134" s="215"/>
      <c r="M134" s="215"/>
      <c r="N134" s="215"/>
      <c r="O134" s="215"/>
      <c r="P134" s="215"/>
      <c r="Q134" s="215"/>
      <c r="R134" s="215"/>
      <c r="S134" s="215"/>
      <c r="T134" s="215"/>
      <c r="U134" s="215"/>
      <c r="V134" s="215"/>
      <c r="W134" s="215"/>
      <c r="X134" s="215"/>
      <c r="Y134" s="215"/>
      <c r="Z134" s="215"/>
      <c r="AA134" s="215"/>
      <c r="AB134" s="215"/>
      <c r="AC134" s="215"/>
      <c r="AD134" s="215"/>
      <c r="AE134" s="215"/>
      <c r="AF134" s="215"/>
      <c r="AG134" s="215"/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08"/>
      <c r="BD134" s="208"/>
      <c r="BE134" s="208"/>
      <c r="BF134" s="208"/>
      <c r="BG134" s="208"/>
      <c r="BH134" s="208"/>
      <c r="BI134" s="208"/>
    </row>
    <row r="135" spans="1:61" ht="13.5" hidden="1" customHeight="1">
      <c r="A135" s="174" t="s">
        <v>81</v>
      </c>
      <c r="B135" s="215"/>
      <c r="C135" s="215"/>
      <c r="D135" s="215"/>
      <c r="E135" s="215"/>
      <c r="F135" s="215"/>
      <c r="G135" s="215"/>
      <c r="H135" s="215"/>
      <c r="I135" s="215"/>
      <c r="J135" s="215"/>
      <c r="K135" s="215"/>
      <c r="L135" s="215"/>
      <c r="M135" s="215"/>
      <c r="N135" s="215"/>
      <c r="O135" s="215"/>
      <c r="P135" s="215"/>
      <c r="Q135" s="215"/>
      <c r="R135" s="215"/>
      <c r="S135" s="215"/>
      <c r="T135" s="215"/>
      <c r="U135" s="215"/>
      <c r="V135" s="215"/>
      <c r="W135" s="215"/>
      <c r="X135" s="215"/>
      <c r="Y135" s="215"/>
      <c r="Z135" s="215"/>
      <c r="AA135" s="215"/>
      <c r="AB135" s="215"/>
      <c r="AC135" s="215"/>
      <c r="AD135" s="215"/>
      <c r="AE135" s="215"/>
      <c r="AF135" s="215"/>
      <c r="AG135" s="215"/>
      <c r="AH135" s="215"/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08"/>
      <c r="BD135" s="208"/>
      <c r="BE135" s="208"/>
      <c r="BF135" s="208"/>
      <c r="BG135" s="208"/>
      <c r="BH135" s="208"/>
      <c r="BI135" s="208"/>
    </row>
    <row r="136" spans="1:61" ht="13.5" hidden="1" customHeight="1">
      <c r="A136" s="174" t="s">
        <v>82</v>
      </c>
      <c r="B136" s="215"/>
      <c r="C136" s="215"/>
      <c r="D136" s="215"/>
      <c r="E136" s="215"/>
      <c r="F136" s="215"/>
      <c r="G136" s="215"/>
      <c r="H136" s="215"/>
      <c r="I136" s="215"/>
      <c r="J136" s="215"/>
      <c r="K136" s="215"/>
      <c r="L136" s="215"/>
      <c r="M136" s="215"/>
      <c r="N136" s="215"/>
      <c r="O136" s="215"/>
      <c r="P136" s="215"/>
      <c r="Q136" s="215"/>
      <c r="R136" s="215"/>
      <c r="S136" s="215"/>
      <c r="T136" s="215"/>
      <c r="U136" s="215"/>
      <c r="V136" s="215"/>
      <c r="W136" s="215"/>
      <c r="X136" s="215"/>
      <c r="Y136" s="215"/>
      <c r="Z136" s="215"/>
      <c r="AA136" s="215"/>
      <c r="AB136" s="215"/>
      <c r="AC136" s="215"/>
      <c r="AD136" s="215"/>
      <c r="AE136" s="215"/>
      <c r="AF136" s="215"/>
      <c r="AG136" s="215"/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08"/>
      <c r="BD136" s="208"/>
      <c r="BE136" s="208"/>
      <c r="BF136" s="208"/>
      <c r="BG136" s="208"/>
      <c r="BH136" s="208"/>
      <c r="BI136" s="208"/>
    </row>
    <row r="137" spans="1:61" ht="13.5" hidden="1" customHeight="1">
      <c r="A137" s="174" t="s">
        <v>83</v>
      </c>
      <c r="B137" s="215"/>
      <c r="C137" s="215"/>
      <c r="D137" s="215"/>
      <c r="E137" s="215"/>
      <c r="F137" s="215"/>
      <c r="G137" s="215"/>
      <c r="H137" s="215"/>
      <c r="I137" s="215"/>
      <c r="J137" s="215"/>
      <c r="K137" s="215"/>
      <c r="L137" s="215"/>
      <c r="M137" s="215"/>
      <c r="N137" s="215"/>
      <c r="O137" s="215"/>
      <c r="P137" s="215"/>
      <c r="Q137" s="215"/>
      <c r="R137" s="215"/>
      <c r="S137" s="215"/>
      <c r="T137" s="215"/>
      <c r="U137" s="215"/>
      <c r="V137" s="215"/>
      <c r="W137" s="215"/>
      <c r="X137" s="215"/>
      <c r="Y137" s="215"/>
      <c r="Z137" s="215"/>
      <c r="AA137" s="215"/>
      <c r="AB137" s="215"/>
      <c r="AC137" s="215"/>
      <c r="AD137" s="215"/>
      <c r="AE137" s="215"/>
      <c r="AF137" s="215"/>
      <c r="AG137" s="215"/>
      <c r="AH137" s="215"/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08"/>
      <c r="BD137" s="208"/>
      <c r="BE137" s="208"/>
      <c r="BF137" s="208"/>
      <c r="BG137" s="208"/>
      <c r="BH137" s="208"/>
      <c r="BI137" s="208"/>
    </row>
    <row r="138" spans="1:61" ht="13.5" hidden="1" customHeight="1">
      <c r="A138" s="174" t="s">
        <v>84</v>
      </c>
      <c r="B138" s="215"/>
      <c r="C138" s="215"/>
      <c r="D138" s="215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5"/>
      <c r="W138" s="215"/>
      <c r="X138" s="215"/>
      <c r="Y138" s="215"/>
      <c r="Z138" s="215"/>
      <c r="AA138" s="215"/>
      <c r="AB138" s="215"/>
      <c r="AC138" s="215"/>
      <c r="AD138" s="215"/>
      <c r="AE138" s="215"/>
      <c r="AF138" s="215"/>
      <c r="AG138" s="215"/>
      <c r="AH138" s="215"/>
      <c r="AI138" s="215"/>
      <c r="AJ138" s="215"/>
      <c r="AK138" s="215"/>
      <c r="AL138" s="215"/>
      <c r="AM138" s="215"/>
      <c r="AN138" s="215"/>
      <c r="AO138" s="215"/>
      <c r="AP138" s="215"/>
      <c r="AQ138" s="215"/>
      <c r="AR138" s="215"/>
      <c r="AS138" s="215"/>
      <c r="AT138" s="215"/>
      <c r="AU138" s="215"/>
      <c r="AV138" s="215"/>
      <c r="AW138" s="215"/>
      <c r="AX138" s="215"/>
      <c r="AY138" s="215"/>
      <c r="AZ138" s="215"/>
      <c r="BA138" s="215"/>
      <c r="BB138" s="215"/>
      <c r="BC138" s="208"/>
      <c r="BD138" s="208"/>
      <c r="BE138" s="208"/>
      <c r="BF138" s="208"/>
      <c r="BG138" s="208"/>
      <c r="BH138" s="208"/>
      <c r="BI138" s="208"/>
    </row>
    <row r="139" spans="1:61" ht="13.5" hidden="1" customHeight="1">
      <c r="A139" s="174" t="s">
        <v>85</v>
      </c>
      <c r="B139" s="215"/>
      <c r="C139" s="215"/>
      <c r="D139" s="215"/>
      <c r="E139" s="215"/>
      <c r="F139" s="215"/>
      <c r="G139" s="215"/>
      <c r="H139" s="215"/>
      <c r="I139" s="215"/>
      <c r="J139" s="215"/>
      <c r="K139" s="215"/>
      <c r="L139" s="215"/>
      <c r="M139" s="215"/>
      <c r="N139" s="215"/>
      <c r="O139" s="215"/>
      <c r="P139" s="215"/>
      <c r="Q139" s="215"/>
      <c r="R139" s="215"/>
      <c r="S139" s="215"/>
      <c r="T139" s="215"/>
      <c r="U139" s="215"/>
      <c r="V139" s="215"/>
      <c r="W139" s="215"/>
      <c r="X139" s="215"/>
      <c r="Y139" s="215"/>
      <c r="Z139" s="215"/>
      <c r="AA139" s="215"/>
      <c r="AB139" s="215"/>
      <c r="AC139" s="215"/>
      <c r="AD139" s="215"/>
      <c r="AE139" s="215"/>
      <c r="AF139" s="215"/>
      <c r="AG139" s="215"/>
      <c r="AH139" s="215"/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15"/>
      <c r="BB139" s="215"/>
      <c r="BC139" s="208"/>
      <c r="BD139" s="208"/>
      <c r="BE139" s="208"/>
      <c r="BF139" s="208"/>
      <c r="BG139" s="208"/>
      <c r="BH139" s="208"/>
      <c r="BI139" s="208"/>
    </row>
    <row r="140" spans="1:61" ht="13.5" hidden="1" customHeight="1">
      <c r="A140" s="8" t="s">
        <v>42</v>
      </c>
      <c r="B140" s="215"/>
      <c r="C140" s="215"/>
      <c r="D140" s="215"/>
      <c r="E140" s="215"/>
      <c r="F140" s="215"/>
      <c r="G140" s="215"/>
      <c r="H140" s="215"/>
      <c r="I140" s="215"/>
      <c r="J140" s="215"/>
      <c r="K140" s="215"/>
      <c r="L140" s="215"/>
      <c r="M140" s="215"/>
      <c r="N140" s="215"/>
      <c r="O140" s="215"/>
      <c r="P140" s="215"/>
      <c r="Q140" s="215"/>
      <c r="R140" s="215"/>
      <c r="S140" s="215"/>
      <c r="T140" s="215"/>
      <c r="U140" s="215"/>
      <c r="V140" s="215"/>
      <c r="W140" s="215"/>
      <c r="X140" s="215"/>
      <c r="Y140" s="215"/>
      <c r="Z140" s="215"/>
      <c r="AA140" s="215"/>
      <c r="AB140" s="215"/>
      <c r="AC140" s="215"/>
      <c r="AD140" s="215"/>
      <c r="AE140" s="215"/>
      <c r="AF140" s="215"/>
      <c r="AG140" s="215"/>
      <c r="AH140" s="215"/>
      <c r="AI140" s="215"/>
      <c r="AJ140" s="215"/>
      <c r="AK140" s="215"/>
      <c r="AL140" s="215"/>
      <c r="AM140" s="215"/>
      <c r="AN140" s="215"/>
      <c r="AO140" s="208"/>
      <c r="AP140" s="208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08"/>
      <c r="BD140" s="208"/>
      <c r="BE140" s="208"/>
      <c r="BF140" s="208"/>
      <c r="BG140" s="208"/>
      <c r="BH140" s="208"/>
      <c r="BI140" s="208"/>
    </row>
    <row r="141" spans="1:61" ht="13.5" hidden="1" customHeight="1">
      <c r="A141" s="175"/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  <c r="AA141" s="175"/>
      <c r="AB141" s="175"/>
      <c r="AC141" s="175"/>
      <c r="AD141" s="175"/>
      <c r="AE141" s="175"/>
      <c r="AF141" s="175"/>
      <c r="AG141" s="175"/>
      <c r="AH141" s="175"/>
      <c r="AI141" s="175"/>
      <c r="AJ141" s="175"/>
      <c r="AK141" s="175"/>
      <c r="AL141" s="175"/>
      <c r="AM141" s="175"/>
      <c r="AN141" s="175"/>
      <c r="AO141" s="175"/>
      <c r="AP141" s="175"/>
      <c r="AQ141" s="175"/>
      <c r="AR141" s="175"/>
      <c r="AS141" s="175"/>
      <c r="AT141" s="175"/>
      <c r="AU141" s="175"/>
      <c r="AV141" s="175"/>
      <c r="AW141" s="175"/>
      <c r="AX141" s="175"/>
      <c r="AY141" s="175"/>
      <c r="AZ141" s="175"/>
      <c r="BA141" s="175"/>
      <c r="BB141" s="175"/>
      <c r="BC141" s="175"/>
      <c r="BD141" s="175"/>
      <c r="BE141" s="175"/>
      <c r="BF141" s="175"/>
      <c r="BG141" s="175"/>
      <c r="BH141" s="175"/>
      <c r="BI141" s="175"/>
    </row>
    <row r="142" spans="1:61" ht="13.5" hidden="1" customHeight="1">
      <c r="A142" s="211" t="s">
        <v>62</v>
      </c>
      <c r="B142" s="212" t="s">
        <v>112</v>
      </c>
      <c r="C142" s="212"/>
      <c r="D142" s="212"/>
      <c r="E142" s="212"/>
      <c r="F142" s="212"/>
      <c r="G142" s="212"/>
      <c r="H142" s="212"/>
      <c r="I142" s="212"/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 t="s">
        <v>98</v>
      </c>
      <c r="U142" s="212"/>
      <c r="V142" s="212"/>
      <c r="W142" s="212"/>
      <c r="X142" s="212"/>
      <c r="Y142" s="212"/>
      <c r="Z142" s="212"/>
      <c r="AA142" s="212"/>
      <c r="AB142" s="212"/>
      <c r="AC142" s="212" t="s">
        <v>99</v>
      </c>
      <c r="AD142" s="212"/>
      <c r="AE142" s="212"/>
      <c r="AF142" s="212"/>
      <c r="AG142" s="212"/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1" t="s">
        <v>100</v>
      </c>
      <c r="AR142" s="211"/>
      <c r="AS142" s="211"/>
      <c r="AT142" s="211" t="s">
        <v>101</v>
      </c>
      <c r="AU142" s="211"/>
      <c r="AV142" s="211"/>
      <c r="AW142" s="212" t="s">
        <v>42</v>
      </c>
      <c r="AX142" s="212"/>
      <c r="AY142" s="212"/>
      <c r="AZ142" s="212" t="s">
        <v>102</v>
      </c>
      <c r="BA142" s="212"/>
      <c r="BB142" s="212"/>
      <c r="BC142" s="212"/>
      <c r="BD142" s="211" t="s">
        <v>103</v>
      </c>
      <c r="BE142" s="211"/>
      <c r="BF142" s="211"/>
      <c r="BG142" s="175"/>
      <c r="BH142" s="175"/>
      <c r="BI142" s="175"/>
    </row>
    <row r="143" spans="1:61" ht="13.5" hidden="1" customHeight="1">
      <c r="A143" s="211"/>
      <c r="B143" s="212"/>
      <c r="C143" s="212"/>
      <c r="D143" s="212"/>
      <c r="E143" s="212"/>
      <c r="F143" s="212"/>
      <c r="G143" s="212"/>
      <c r="H143" s="212"/>
      <c r="I143" s="212"/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 t="s">
        <v>113</v>
      </c>
      <c r="AD143" s="212"/>
      <c r="AE143" s="212"/>
      <c r="AF143" s="212"/>
      <c r="AG143" s="212"/>
      <c r="AH143" s="212"/>
      <c r="AI143" s="212"/>
      <c r="AJ143" s="212" t="s">
        <v>25</v>
      </c>
      <c r="AK143" s="212"/>
      <c r="AL143" s="212"/>
      <c r="AM143" s="212"/>
      <c r="AN143" s="212"/>
      <c r="AO143" s="212"/>
      <c r="AP143" s="212"/>
      <c r="AQ143" s="212" t="s">
        <v>106</v>
      </c>
      <c r="AR143" s="212"/>
      <c r="AS143" s="212"/>
      <c r="AT143" s="211"/>
      <c r="AU143" s="213"/>
      <c r="AV143" s="211"/>
      <c r="AW143" s="212"/>
      <c r="AX143" s="213"/>
      <c r="AY143" s="212"/>
      <c r="AZ143" s="212"/>
      <c r="BA143" s="213"/>
      <c r="BB143" s="213"/>
      <c r="BC143" s="212"/>
      <c r="BD143" s="211"/>
      <c r="BE143" s="213"/>
      <c r="BF143" s="211"/>
      <c r="BG143" s="175"/>
      <c r="BH143" s="175"/>
      <c r="BI143" s="175"/>
    </row>
    <row r="144" spans="1:61" ht="13.5" hidden="1" customHeight="1">
      <c r="A144" s="211"/>
      <c r="B144" s="212" t="s">
        <v>42</v>
      </c>
      <c r="C144" s="212"/>
      <c r="D144" s="212"/>
      <c r="E144" s="212"/>
      <c r="F144" s="212"/>
      <c r="G144" s="212"/>
      <c r="H144" s="212" t="s">
        <v>107</v>
      </c>
      <c r="I144" s="212"/>
      <c r="J144" s="212"/>
      <c r="K144" s="212"/>
      <c r="L144" s="212"/>
      <c r="M144" s="212"/>
      <c r="N144" s="212" t="s">
        <v>108</v>
      </c>
      <c r="O144" s="212"/>
      <c r="P144" s="212"/>
      <c r="Q144" s="212"/>
      <c r="R144" s="212"/>
      <c r="S144" s="212"/>
      <c r="T144" s="212" t="s">
        <v>42</v>
      </c>
      <c r="U144" s="212"/>
      <c r="V144" s="212"/>
      <c r="W144" s="212" t="s">
        <v>107</v>
      </c>
      <c r="X144" s="212"/>
      <c r="Y144" s="212"/>
      <c r="Z144" s="212" t="s">
        <v>108</v>
      </c>
      <c r="AA144" s="212"/>
      <c r="AB144" s="212"/>
      <c r="AC144" s="212" t="s">
        <v>42</v>
      </c>
      <c r="AD144" s="212"/>
      <c r="AE144" s="212"/>
      <c r="AF144" s="212" t="s">
        <v>107</v>
      </c>
      <c r="AG144" s="212"/>
      <c r="AH144" s="212" t="s">
        <v>108</v>
      </c>
      <c r="AI144" s="212"/>
      <c r="AJ144" s="212" t="s">
        <v>42</v>
      </c>
      <c r="AK144" s="212"/>
      <c r="AL144" s="212"/>
      <c r="AM144" s="212" t="s">
        <v>107</v>
      </c>
      <c r="AN144" s="212"/>
      <c r="AO144" s="212" t="s">
        <v>108</v>
      </c>
      <c r="AP144" s="212"/>
      <c r="AQ144" s="212"/>
      <c r="AR144" s="212"/>
      <c r="AS144" s="212"/>
      <c r="AT144" s="211"/>
      <c r="AU144" s="211"/>
      <c r="AV144" s="211"/>
      <c r="AW144" s="212"/>
      <c r="AX144" s="212"/>
      <c r="AY144" s="212"/>
      <c r="AZ144" s="212"/>
      <c r="BA144" s="213"/>
      <c r="BB144" s="213"/>
      <c r="BC144" s="212"/>
      <c r="BD144" s="211"/>
      <c r="BE144" s="213"/>
      <c r="BF144" s="211"/>
      <c r="BG144" s="175"/>
      <c r="BH144" s="175"/>
      <c r="BI144" s="175"/>
    </row>
    <row r="145" spans="1:61" ht="13.5" hidden="1" customHeight="1">
      <c r="A145" s="211"/>
      <c r="B145" s="210" t="s">
        <v>109</v>
      </c>
      <c r="C145" s="210"/>
      <c r="D145" s="210"/>
      <c r="E145" s="214" t="s">
        <v>114</v>
      </c>
      <c r="F145" s="214"/>
      <c r="G145" s="214"/>
      <c r="H145" s="210" t="s">
        <v>109</v>
      </c>
      <c r="I145" s="210"/>
      <c r="J145" s="210"/>
      <c r="K145" s="214" t="s">
        <v>114</v>
      </c>
      <c r="L145" s="214"/>
      <c r="M145" s="214"/>
      <c r="N145" s="210" t="s">
        <v>109</v>
      </c>
      <c r="O145" s="210"/>
      <c r="P145" s="210"/>
      <c r="Q145" s="214" t="s">
        <v>114</v>
      </c>
      <c r="R145" s="214"/>
      <c r="S145" s="214"/>
      <c r="T145" s="210" t="s">
        <v>109</v>
      </c>
      <c r="U145" s="210"/>
      <c r="V145" s="210"/>
      <c r="W145" s="210" t="s">
        <v>109</v>
      </c>
      <c r="X145" s="210"/>
      <c r="Y145" s="210"/>
      <c r="Z145" s="210" t="s">
        <v>109</v>
      </c>
      <c r="AA145" s="210"/>
      <c r="AB145" s="210"/>
      <c r="AC145" s="210" t="s">
        <v>109</v>
      </c>
      <c r="AD145" s="210"/>
      <c r="AE145" s="210"/>
      <c r="AF145" s="210" t="s">
        <v>109</v>
      </c>
      <c r="AG145" s="210"/>
      <c r="AH145" s="210" t="s">
        <v>109</v>
      </c>
      <c r="AI145" s="210"/>
      <c r="AJ145" s="210" t="s">
        <v>109</v>
      </c>
      <c r="AK145" s="210"/>
      <c r="AL145" s="210"/>
      <c r="AM145" s="210" t="s">
        <v>109</v>
      </c>
      <c r="AN145" s="210"/>
      <c r="AO145" s="210" t="s">
        <v>109</v>
      </c>
      <c r="AP145" s="210"/>
      <c r="AQ145" s="210" t="s">
        <v>109</v>
      </c>
      <c r="AR145" s="210"/>
      <c r="AS145" s="210"/>
      <c r="AT145" s="210" t="s">
        <v>109</v>
      </c>
      <c r="AU145" s="210"/>
      <c r="AV145" s="210"/>
      <c r="AW145" s="210" t="s">
        <v>109</v>
      </c>
      <c r="AX145" s="210"/>
      <c r="AY145" s="210"/>
      <c r="AZ145" s="212"/>
      <c r="BA145" s="212"/>
      <c r="BB145" s="212"/>
      <c r="BC145" s="212"/>
      <c r="BD145" s="211"/>
      <c r="BE145" s="211"/>
      <c r="BF145" s="211"/>
      <c r="BG145" s="175"/>
      <c r="BH145" s="175"/>
      <c r="BI145" s="175"/>
    </row>
    <row r="146" spans="1:61" ht="13.5" hidden="1" customHeight="1">
      <c r="A146" s="170" t="s">
        <v>75</v>
      </c>
      <c r="B146" s="208"/>
      <c r="C146" s="208"/>
      <c r="D146" s="208"/>
      <c r="E146" s="208"/>
      <c r="F146" s="208"/>
      <c r="G146" s="208"/>
      <c r="H146" s="208"/>
      <c r="I146" s="208"/>
      <c r="J146" s="208"/>
      <c r="K146" s="208"/>
      <c r="L146" s="208"/>
      <c r="M146" s="208"/>
      <c r="N146" s="208"/>
      <c r="O146" s="208"/>
      <c r="P146" s="208"/>
      <c r="Q146" s="208"/>
      <c r="R146" s="208"/>
      <c r="S146" s="208"/>
      <c r="T146" s="208"/>
      <c r="U146" s="208"/>
      <c r="V146" s="208"/>
      <c r="W146" s="208"/>
      <c r="X146" s="208"/>
      <c r="Y146" s="208"/>
      <c r="Z146" s="208"/>
      <c r="AA146" s="208"/>
      <c r="AB146" s="208"/>
      <c r="AC146" s="208"/>
      <c r="AD146" s="208"/>
      <c r="AE146" s="208"/>
      <c r="AF146" s="208"/>
      <c r="AG146" s="208"/>
      <c r="AH146" s="208"/>
      <c r="AI146" s="208"/>
      <c r="AJ146" s="208"/>
      <c r="AK146" s="208"/>
      <c r="AL146" s="208"/>
      <c r="AM146" s="208"/>
      <c r="AN146" s="208"/>
      <c r="AO146" s="208"/>
      <c r="AP146" s="208"/>
      <c r="AQ146" s="208"/>
      <c r="AR146" s="208"/>
      <c r="AS146" s="208"/>
      <c r="AT146" s="208"/>
      <c r="AU146" s="208"/>
      <c r="AV146" s="208"/>
      <c r="AW146" s="208"/>
      <c r="AX146" s="208"/>
      <c r="AY146" s="208"/>
      <c r="AZ146" s="208"/>
      <c r="BA146" s="208"/>
      <c r="BB146" s="208"/>
      <c r="BC146" s="208"/>
      <c r="BD146" s="208"/>
      <c r="BE146" s="208"/>
      <c r="BF146" s="208"/>
      <c r="BG146" s="175"/>
      <c r="BH146" s="175"/>
      <c r="BI146" s="175"/>
    </row>
    <row r="147" spans="1:61" ht="13.5" hidden="1" customHeight="1">
      <c r="A147" s="170" t="s">
        <v>76</v>
      </c>
      <c r="B147" s="208"/>
      <c r="C147" s="208"/>
      <c r="D147" s="208"/>
      <c r="E147" s="208"/>
      <c r="F147" s="208"/>
      <c r="G147" s="208"/>
      <c r="H147" s="208"/>
      <c r="I147" s="208"/>
      <c r="J147" s="208"/>
      <c r="K147" s="208"/>
      <c r="L147" s="208"/>
      <c r="M147" s="208"/>
      <c r="N147" s="208"/>
      <c r="O147" s="208"/>
      <c r="P147" s="208"/>
      <c r="Q147" s="208"/>
      <c r="R147" s="208"/>
      <c r="S147" s="208"/>
      <c r="T147" s="208"/>
      <c r="U147" s="208"/>
      <c r="V147" s="208"/>
      <c r="W147" s="208"/>
      <c r="X147" s="208"/>
      <c r="Y147" s="208"/>
      <c r="Z147" s="208"/>
      <c r="AA147" s="208"/>
      <c r="AB147" s="208"/>
      <c r="AC147" s="208"/>
      <c r="AD147" s="208"/>
      <c r="AE147" s="208"/>
      <c r="AF147" s="208"/>
      <c r="AG147" s="208"/>
      <c r="AH147" s="208"/>
      <c r="AI147" s="208"/>
      <c r="AJ147" s="208"/>
      <c r="AK147" s="208"/>
      <c r="AL147" s="208"/>
      <c r="AM147" s="208"/>
      <c r="AN147" s="208"/>
      <c r="AO147" s="208"/>
      <c r="AP147" s="208"/>
      <c r="AQ147" s="208"/>
      <c r="AR147" s="208"/>
      <c r="AS147" s="208"/>
      <c r="AT147" s="208"/>
      <c r="AU147" s="208"/>
      <c r="AV147" s="208"/>
      <c r="AW147" s="208"/>
      <c r="AX147" s="208"/>
      <c r="AY147" s="208"/>
      <c r="AZ147" s="208"/>
      <c r="BA147" s="208"/>
      <c r="BB147" s="208"/>
      <c r="BC147" s="208"/>
      <c r="BD147" s="208"/>
      <c r="BE147" s="208"/>
      <c r="BF147" s="208"/>
      <c r="BG147" s="175"/>
      <c r="BH147" s="175"/>
      <c r="BI147" s="175"/>
    </row>
    <row r="148" spans="1:61" ht="13.5" hidden="1" customHeight="1">
      <c r="A148" s="170" t="s">
        <v>77</v>
      </c>
      <c r="B148" s="208"/>
      <c r="C148" s="208"/>
      <c r="D148" s="208"/>
      <c r="E148" s="208"/>
      <c r="F148" s="208"/>
      <c r="G148" s="208"/>
      <c r="H148" s="208"/>
      <c r="I148" s="208"/>
      <c r="J148" s="208"/>
      <c r="K148" s="208"/>
      <c r="L148" s="208"/>
      <c r="M148" s="208"/>
      <c r="N148" s="208"/>
      <c r="O148" s="208"/>
      <c r="P148" s="208"/>
      <c r="Q148" s="208"/>
      <c r="R148" s="208"/>
      <c r="S148" s="208"/>
      <c r="T148" s="208"/>
      <c r="U148" s="208"/>
      <c r="V148" s="208"/>
      <c r="W148" s="208"/>
      <c r="X148" s="208"/>
      <c r="Y148" s="208"/>
      <c r="Z148" s="208"/>
      <c r="AA148" s="208"/>
      <c r="AB148" s="208"/>
      <c r="AC148" s="208"/>
      <c r="AD148" s="208"/>
      <c r="AE148" s="208"/>
      <c r="AF148" s="208"/>
      <c r="AG148" s="208"/>
      <c r="AH148" s="208"/>
      <c r="AI148" s="208"/>
      <c r="AJ148" s="208"/>
      <c r="AK148" s="208"/>
      <c r="AL148" s="208"/>
      <c r="AM148" s="208"/>
      <c r="AN148" s="208"/>
      <c r="AO148" s="208"/>
      <c r="AP148" s="208"/>
      <c r="AQ148" s="208"/>
      <c r="AR148" s="208"/>
      <c r="AS148" s="208"/>
      <c r="AT148" s="208"/>
      <c r="AU148" s="208"/>
      <c r="AV148" s="208"/>
      <c r="AW148" s="208"/>
      <c r="AX148" s="208"/>
      <c r="AY148" s="208"/>
      <c r="AZ148" s="208"/>
      <c r="BA148" s="208"/>
      <c r="BB148" s="208"/>
      <c r="BC148" s="208"/>
      <c r="BD148" s="208"/>
      <c r="BE148" s="208"/>
      <c r="BF148" s="208"/>
      <c r="BG148" s="175"/>
      <c r="BH148" s="175"/>
      <c r="BI148" s="175"/>
    </row>
    <row r="149" spans="1:61" ht="13.5" hidden="1" customHeight="1">
      <c r="A149" s="170" t="s">
        <v>78</v>
      </c>
      <c r="B149" s="208"/>
      <c r="C149" s="208"/>
      <c r="D149" s="208"/>
      <c r="E149" s="208"/>
      <c r="F149" s="208"/>
      <c r="G149" s="208"/>
      <c r="H149" s="208"/>
      <c r="I149" s="208"/>
      <c r="J149" s="208"/>
      <c r="K149" s="208"/>
      <c r="L149" s="208"/>
      <c r="M149" s="208"/>
      <c r="N149" s="208"/>
      <c r="O149" s="208"/>
      <c r="P149" s="208"/>
      <c r="Q149" s="208"/>
      <c r="R149" s="208"/>
      <c r="S149" s="208"/>
      <c r="T149" s="208"/>
      <c r="U149" s="208"/>
      <c r="V149" s="208"/>
      <c r="W149" s="208"/>
      <c r="X149" s="208"/>
      <c r="Y149" s="208"/>
      <c r="Z149" s="208"/>
      <c r="AA149" s="208"/>
      <c r="AB149" s="208"/>
      <c r="AC149" s="208"/>
      <c r="AD149" s="208"/>
      <c r="AE149" s="208"/>
      <c r="AF149" s="208"/>
      <c r="AG149" s="208"/>
      <c r="AH149" s="208"/>
      <c r="AI149" s="208"/>
      <c r="AJ149" s="208"/>
      <c r="AK149" s="208"/>
      <c r="AL149" s="208"/>
      <c r="AM149" s="208"/>
      <c r="AN149" s="208"/>
      <c r="AO149" s="208"/>
      <c r="AP149" s="208"/>
      <c r="AQ149" s="208"/>
      <c r="AR149" s="208"/>
      <c r="AS149" s="208"/>
      <c r="AT149" s="208"/>
      <c r="AU149" s="208"/>
      <c r="AV149" s="208"/>
      <c r="AW149" s="208"/>
      <c r="AX149" s="208"/>
      <c r="AY149" s="208"/>
      <c r="AZ149" s="208"/>
      <c r="BA149" s="208"/>
      <c r="BB149" s="208"/>
      <c r="BC149" s="208"/>
      <c r="BD149" s="208"/>
      <c r="BE149" s="208"/>
      <c r="BF149" s="208"/>
      <c r="BG149" s="175"/>
      <c r="BH149" s="175"/>
      <c r="BI149" s="175"/>
    </row>
    <row r="150" spans="1:61" ht="13.5" hidden="1" customHeight="1">
      <c r="A150" s="170" t="s">
        <v>79</v>
      </c>
      <c r="B150" s="208"/>
      <c r="C150" s="208"/>
      <c r="D150" s="208"/>
      <c r="E150" s="208"/>
      <c r="F150" s="208"/>
      <c r="G150" s="208"/>
      <c r="H150" s="208"/>
      <c r="I150" s="208"/>
      <c r="J150" s="208"/>
      <c r="K150" s="208"/>
      <c r="L150" s="208"/>
      <c r="M150" s="208"/>
      <c r="N150" s="208"/>
      <c r="O150" s="208"/>
      <c r="P150" s="208"/>
      <c r="Q150" s="208"/>
      <c r="R150" s="208"/>
      <c r="S150" s="208"/>
      <c r="T150" s="208"/>
      <c r="U150" s="208"/>
      <c r="V150" s="208"/>
      <c r="W150" s="208"/>
      <c r="X150" s="208"/>
      <c r="Y150" s="208"/>
      <c r="Z150" s="208"/>
      <c r="AA150" s="208"/>
      <c r="AB150" s="208"/>
      <c r="AC150" s="208"/>
      <c r="AD150" s="208"/>
      <c r="AE150" s="208"/>
      <c r="AF150" s="208"/>
      <c r="AG150" s="208"/>
      <c r="AH150" s="208"/>
      <c r="AI150" s="208"/>
      <c r="AJ150" s="208"/>
      <c r="AK150" s="208"/>
      <c r="AL150" s="208"/>
      <c r="AM150" s="208"/>
      <c r="AN150" s="208"/>
      <c r="AO150" s="208"/>
      <c r="AP150" s="208"/>
      <c r="AQ150" s="208"/>
      <c r="AR150" s="208"/>
      <c r="AS150" s="208"/>
      <c r="AT150" s="208"/>
      <c r="AU150" s="208"/>
      <c r="AV150" s="208"/>
      <c r="AW150" s="208"/>
      <c r="AX150" s="208"/>
      <c r="AY150" s="208"/>
      <c r="AZ150" s="208"/>
      <c r="BA150" s="208"/>
      <c r="BB150" s="208"/>
      <c r="BC150" s="208"/>
      <c r="BD150" s="208"/>
      <c r="BE150" s="208"/>
      <c r="BF150" s="208"/>
      <c r="BG150" s="175"/>
      <c r="BH150" s="175"/>
      <c r="BI150" s="175"/>
    </row>
    <row r="151" spans="1:61" ht="13.5" hidden="1" customHeight="1">
      <c r="A151" s="7" t="s">
        <v>42</v>
      </c>
      <c r="B151" s="209"/>
      <c r="C151" s="209"/>
      <c r="D151" s="209"/>
      <c r="E151" s="209"/>
      <c r="F151" s="209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  <c r="AH151" s="209"/>
      <c r="AI151" s="209"/>
      <c r="AJ151" s="209"/>
      <c r="AK151" s="209"/>
      <c r="AL151" s="209"/>
      <c r="AM151" s="209"/>
      <c r="AN151" s="209"/>
      <c r="AO151" s="209"/>
      <c r="AP151" s="209"/>
      <c r="AQ151" s="209"/>
      <c r="AR151" s="209"/>
      <c r="AS151" s="209"/>
      <c r="AT151" s="209"/>
      <c r="AU151" s="209"/>
      <c r="AV151" s="209"/>
      <c r="AW151" s="208"/>
      <c r="AX151" s="208"/>
      <c r="AY151" s="208"/>
      <c r="AZ151" s="208"/>
      <c r="BA151" s="208"/>
      <c r="BB151" s="208"/>
      <c r="BC151" s="208"/>
      <c r="BD151" s="208"/>
      <c r="BE151" s="208"/>
      <c r="BF151" s="208"/>
      <c r="BG151" s="175"/>
      <c r="BH151" s="175"/>
      <c r="BI151" s="175"/>
    </row>
    <row r="152" spans="1:61" ht="13.5" hidden="1" customHeight="1">
      <c r="A152" s="175"/>
      <c r="B152" s="175"/>
      <c r="C152" s="175"/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  <c r="AA152" s="175"/>
      <c r="AB152" s="175"/>
      <c r="AC152" s="175"/>
      <c r="AD152" s="175"/>
      <c r="AE152" s="175"/>
      <c r="AF152" s="175"/>
      <c r="AG152" s="175"/>
      <c r="AH152" s="175"/>
      <c r="AI152" s="175"/>
      <c r="AJ152" s="175"/>
      <c r="AK152" s="175"/>
      <c r="AL152" s="175"/>
      <c r="AM152" s="175"/>
      <c r="AN152" s="175"/>
      <c r="AO152" s="175"/>
      <c r="AP152" s="175"/>
      <c r="AQ152" s="175"/>
      <c r="AR152" s="175"/>
      <c r="AS152" s="175"/>
      <c r="AT152" s="175"/>
      <c r="AU152" s="175"/>
      <c r="AV152" s="175"/>
      <c r="AW152" s="175"/>
      <c r="AX152" s="175"/>
      <c r="AY152" s="175"/>
      <c r="AZ152" s="175"/>
      <c r="BA152" s="175"/>
      <c r="BB152" s="175"/>
      <c r="BC152" s="175"/>
      <c r="BD152" s="175"/>
      <c r="BE152" s="175"/>
      <c r="BF152" s="175"/>
      <c r="BG152" s="175"/>
      <c r="BH152" s="175"/>
      <c r="BI152" s="175"/>
    </row>
    <row r="153" spans="1:61" ht="13.5" hidden="1" customHeight="1">
      <c r="A153" s="211" t="s">
        <v>62</v>
      </c>
      <c r="B153" s="212" t="s">
        <v>115</v>
      </c>
      <c r="C153" s="212"/>
      <c r="D153" s="212"/>
      <c r="E153" s="212"/>
      <c r="F153" s="212"/>
      <c r="G153" s="212"/>
      <c r="H153" s="212"/>
      <c r="I153" s="212"/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 t="s">
        <v>98</v>
      </c>
      <c r="U153" s="212"/>
      <c r="V153" s="212"/>
      <c r="W153" s="212"/>
      <c r="X153" s="212"/>
      <c r="Y153" s="212"/>
      <c r="Z153" s="212"/>
      <c r="AA153" s="212"/>
      <c r="AB153" s="212"/>
      <c r="AC153" s="212" t="s">
        <v>99</v>
      </c>
      <c r="AD153" s="212"/>
      <c r="AE153" s="212"/>
      <c r="AF153" s="212"/>
      <c r="AG153" s="212"/>
      <c r="AH153" s="212"/>
      <c r="AI153" s="212"/>
      <c r="AJ153" s="211" t="s">
        <v>100</v>
      </c>
      <c r="AK153" s="211"/>
      <c r="AL153" s="211"/>
      <c r="AM153" s="211" t="s">
        <v>101</v>
      </c>
      <c r="AN153" s="211"/>
      <c r="AO153" s="211"/>
      <c r="AP153" s="212" t="s">
        <v>42</v>
      </c>
      <c r="AQ153" s="212"/>
      <c r="AR153" s="212"/>
      <c r="AS153" s="212" t="s">
        <v>102</v>
      </c>
      <c r="AT153" s="212"/>
      <c r="AU153" s="212"/>
      <c r="AV153" s="212"/>
      <c r="AW153" s="211" t="s">
        <v>103</v>
      </c>
      <c r="AX153" s="211"/>
      <c r="AY153" s="211"/>
      <c r="AZ153" s="6"/>
      <c r="BA153" s="2"/>
      <c r="BB153" s="2"/>
      <c r="BC153" s="5"/>
      <c r="BD153" s="5"/>
      <c r="BE153" s="2"/>
      <c r="BF153" s="5"/>
      <c r="BG153" s="2"/>
      <c r="BH153" s="175"/>
      <c r="BI153" s="175"/>
    </row>
    <row r="154" spans="1:61" ht="13.5" hidden="1" customHeight="1">
      <c r="A154" s="211"/>
      <c r="B154" s="212"/>
      <c r="C154" s="212"/>
      <c r="D154" s="212"/>
      <c r="E154" s="212"/>
      <c r="F154" s="212"/>
      <c r="G154" s="212"/>
      <c r="H154" s="212"/>
      <c r="I154" s="212"/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 t="s">
        <v>25</v>
      </c>
      <c r="AD154" s="212"/>
      <c r="AE154" s="212"/>
      <c r="AF154" s="212"/>
      <c r="AG154" s="212"/>
      <c r="AH154" s="212"/>
      <c r="AI154" s="212"/>
      <c r="AJ154" s="212" t="s">
        <v>106</v>
      </c>
      <c r="AK154" s="212"/>
      <c r="AL154" s="212"/>
      <c r="AM154" s="211"/>
      <c r="AN154" s="213"/>
      <c r="AO154" s="211"/>
      <c r="AP154" s="212"/>
      <c r="AQ154" s="213"/>
      <c r="AR154" s="212"/>
      <c r="AS154" s="212"/>
      <c r="AT154" s="213"/>
      <c r="AU154" s="213"/>
      <c r="AV154" s="212"/>
      <c r="AW154" s="211"/>
      <c r="AX154" s="213"/>
      <c r="AY154" s="211"/>
      <c r="AZ154" s="5"/>
      <c r="BA154" s="2"/>
      <c r="BB154" s="2"/>
      <c r="BC154" s="5"/>
      <c r="BD154" s="2"/>
      <c r="BE154" s="2"/>
      <c r="BF154" s="5"/>
      <c r="BG154" s="2"/>
      <c r="BH154" s="175"/>
      <c r="BI154" s="175"/>
    </row>
    <row r="155" spans="1:61" ht="13.5" hidden="1" customHeight="1">
      <c r="A155" s="211"/>
      <c r="B155" s="212" t="s">
        <v>42</v>
      </c>
      <c r="C155" s="212"/>
      <c r="D155" s="212"/>
      <c r="E155" s="212"/>
      <c r="F155" s="212"/>
      <c r="G155" s="212"/>
      <c r="H155" s="212" t="s">
        <v>107</v>
      </c>
      <c r="I155" s="212"/>
      <c r="J155" s="212"/>
      <c r="K155" s="212"/>
      <c r="L155" s="212"/>
      <c r="M155" s="212"/>
      <c r="N155" s="212" t="s">
        <v>108</v>
      </c>
      <c r="O155" s="212"/>
      <c r="P155" s="212"/>
      <c r="Q155" s="212"/>
      <c r="R155" s="212"/>
      <c r="S155" s="212"/>
      <c r="T155" s="212" t="s">
        <v>42</v>
      </c>
      <c r="U155" s="212"/>
      <c r="V155" s="212"/>
      <c r="W155" s="212" t="s">
        <v>107</v>
      </c>
      <c r="X155" s="212"/>
      <c r="Y155" s="212"/>
      <c r="Z155" s="212" t="s">
        <v>108</v>
      </c>
      <c r="AA155" s="212"/>
      <c r="AB155" s="212"/>
      <c r="AC155" s="212" t="s">
        <v>42</v>
      </c>
      <c r="AD155" s="212"/>
      <c r="AE155" s="212"/>
      <c r="AF155" s="212" t="s">
        <v>107</v>
      </c>
      <c r="AG155" s="212"/>
      <c r="AH155" s="212" t="s">
        <v>108</v>
      </c>
      <c r="AI155" s="212"/>
      <c r="AJ155" s="212"/>
      <c r="AK155" s="212"/>
      <c r="AL155" s="212"/>
      <c r="AM155" s="211"/>
      <c r="AN155" s="211"/>
      <c r="AO155" s="211"/>
      <c r="AP155" s="212"/>
      <c r="AQ155" s="212"/>
      <c r="AR155" s="212"/>
      <c r="AS155" s="212"/>
      <c r="AT155" s="213"/>
      <c r="AU155" s="213"/>
      <c r="AV155" s="212"/>
      <c r="AW155" s="211"/>
      <c r="AX155" s="213"/>
      <c r="AY155" s="211"/>
      <c r="AZ155" s="5"/>
      <c r="BA155" s="2"/>
      <c r="BB155" s="2"/>
      <c r="BC155" s="5"/>
      <c r="BD155" s="2"/>
      <c r="BE155" s="2"/>
      <c r="BF155" s="5"/>
      <c r="BG155" s="2"/>
      <c r="BH155" s="175"/>
      <c r="BI155" s="175"/>
    </row>
    <row r="156" spans="1:61" ht="13.5" hidden="1" customHeight="1">
      <c r="A156" s="211"/>
      <c r="B156" s="210" t="s">
        <v>109</v>
      </c>
      <c r="C156" s="210"/>
      <c r="D156" s="210"/>
      <c r="E156" s="214" t="s">
        <v>114</v>
      </c>
      <c r="F156" s="214"/>
      <c r="G156" s="214"/>
      <c r="H156" s="210" t="s">
        <v>109</v>
      </c>
      <c r="I156" s="210"/>
      <c r="J156" s="210"/>
      <c r="K156" s="214" t="s">
        <v>114</v>
      </c>
      <c r="L156" s="214"/>
      <c r="M156" s="214"/>
      <c r="N156" s="210" t="s">
        <v>109</v>
      </c>
      <c r="O156" s="210"/>
      <c r="P156" s="210"/>
      <c r="Q156" s="214" t="s">
        <v>114</v>
      </c>
      <c r="R156" s="214"/>
      <c r="S156" s="214"/>
      <c r="T156" s="210" t="s">
        <v>109</v>
      </c>
      <c r="U156" s="210"/>
      <c r="V156" s="210"/>
      <c r="W156" s="210" t="s">
        <v>109</v>
      </c>
      <c r="X156" s="210"/>
      <c r="Y156" s="210"/>
      <c r="Z156" s="210" t="s">
        <v>109</v>
      </c>
      <c r="AA156" s="210"/>
      <c r="AB156" s="210"/>
      <c r="AC156" s="210" t="s">
        <v>109</v>
      </c>
      <c r="AD156" s="210"/>
      <c r="AE156" s="210"/>
      <c r="AF156" s="210" t="s">
        <v>109</v>
      </c>
      <c r="AG156" s="210"/>
      <c r="AH156" s="210" t="s">
        <v>109</v>
      </c>
      <c r="AI156" s="210"/>
      <c r="AJ156" s="210" t="s">
        <v>109</v>
      </c>
      <c r="AK156" s="210"/>
      <c r="AL156" s="210"/>
      <c r="AM156" s="210" t="s">
        <v>109</v>
      </c>
      <c r="AN156" s="210"/>
      <c r="AO156" s="210"/>
      <c r="AP156" s="210" t="s">
        <v>109</v>
      </c>
      <c r="AQ156" s="210"/>
      <c r="AR156" s="210"/>
      <c r="AS156" s="212"/>
      <c r="AT156" s="212"/>
      <c r="AU156" s="212"/>
      <c r="AV156" s="212"/>
      <c r="AW156" s="211"/>
      <c r="AX156" s="211"/>
      <c r="AY156" s="211"/>
      <c r="AZ156" s="5"/>
      <c r="BA156" s="2"/>
      <c r="BB156" s="2"/>
      <c r="BC156" s="5"/>
      <c r="BD156" s="2"/>
      <c r="BE156" s="2"/>
      <c r="BF156" s="5"/>
      <c r="BG156" s="2"/>
      <c r="BH156" s="175"/>
      <c r="BI156" s="175"/>
    </row>
    <row r="157" spans="1:61" ht="13.5" hidden="1" customHeight="1">
      <c r="A157" s="170" t="s">
        <v>75</v>
      </c>
      <c r="B157" s="208"/>
      <c r="C157" s="208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208"/>
      <c r="O157" s="208"/>
      <c r="P157" s="208"/>
      <c r="Q157" s="208"/>
      <c r="R157" s="208"/>
      <c r="S157" s="208"/>
      <c r="T157" s="208"/>
      <c r="U157" s="208"/>
      <c r="V157" s="208"/>
      <c r="W157" s="208"/>
      <c r="X157" s="208"/>
      <c r="Y157" s="208"/>
      <c r="Z157" s="208"/>
      <c r="AA157" s="208"/>
      <c r="AB157" s="208"/>
      <c r="AC157" s="208"/>
      <c r="AD157" s="208"/>
      <c r="AE157" s="208"/>
      <c r="AF157" s="208"/>
      <c r="AG157" s="208"/>
      <c r="AH157" s="208"/>
      <c r="AI157" s="208"/>
      <c r="AJ157" s="208"/>
      <c r="AK157" s="208"/>
      <c r="AL157" s="208"/>
      <c r="AM157" s="208"/>
      <c r="AN157" s="208"/>
      <c r="AO157" s="208"/>
      <c r="AP157" s="208"/>
      <c r="AQ157" s="208"/>
      <c r="AR157" s="208"/>
      <c r="AS157" s="208"/>
      <c r="AT157" s="208"/>
      <c r="AU157" s="208"/>
      <c r="AV157" s="208"/>
      <c r="AW157" s="208"/>
      <c r="AX157" s="208"/>
      <c r="AY157" s="208"/>
      <c r="AZ157" s="5"/>
      <c r="BA157" s="2"/>
      <c r="BB157" s="2"/>
      <c r="BC157" s="5"/>
      <c r="BD157" s="5"/>
      <c r="BE157" s="2"/>
      <c r="BF157" s="5"/>
      <c r="BG157" s="2"/>
      <c r="BH157" s="175"/>
      <c r="BI157" s="175"/>
    </row>
    <row r="158" spans="1:61" ht="13.5" hidden="1" customHeight="1">
      <c r="A158" s="170" t="s">
        <v>76</v>
      </c>
      <c r="B158" s="208"/>
      <c r="C158" s="208"/>
      <c r="D158" s="208"/>
      <c r="E158" s="208"/>
      <c r="F158" s="208"/>
      <c r="G158" s="208"/>
      <c r="H158" s="208"/>
      <c r="I158" s="208"/>
      <c r="J158" s="208"/>
      <c r="K158" s="208"/>
      <c r="L158" s="208"/>
      <c r="M158" s="208"/>
      <c r="N158" s="208"/>
      <c r="O158" s="208"/>
      <c r="P158" s="208"/>
      <c r="Q158" s="208"/>
      <c r="R158" s="208"/>
      <c r="S158" s="208"/>
      <c r="T158" s="208"/>
      <c r="U158" s="208"/>
      <c r="V158" s="208"/>
      <c r="W158" s="208"/>
      <c r="X158" s="208"/>
      <c r="Y158" s="208"/>
      <c r="Z158" s="208"/>
      <c r="AA158" s="208"/>
      <c r="AB158" s="208"/>
      <c r="AC158" s="208"/>
      <c r="AD158" s="208"/>
      <c r="AE158" s="208"/>
      <c r="AF158" s="208"/>
      <c r="AG158" s="208"/>
      <c r="AH158" s="208"/>
      <c r="AI158" s="208"/>
      <c r="AJ158" s="208"/>
      <c r="AK158" s="208"/>
      <c r="AL158" s="208"/>
      <c r="AM158" s="208"/>
      <c r="AN158" s="208"/>
      <c r="AO158" s="208"/>
      <c r="AP158" s="208"/>
      <c r="AQ158" s="208"/>
      <c r="AR158" s="208"/>
      <c r="AS158" s="208"/>
      <c r="AT158" s="208"/>
      <c r="AU158" s="208"/>
      <c r="AV158" s="208"/>
      <c r="AW158" s="208"/>
      <c r="AX158" s="208"/>
      <c r="AY158" s="208"/>
      <c r="AZ158" s="5"/>
      <c r="BA158" s="2"/>
      <c r="BB158" s="2"/>
      <c r="BC158" s="5"/>
      <c r="BD158" s="5"/>
      <c r="BE158" s="2"/>
      <c r="BF158" s="5"/>
      <c r="BG158" s="2"/>
      <c r="BH158" s="175"/>
      <c r="BI158" s="175"/>
    </row>
    <row r="159" spans="1:61" ht="13.5" hidden="1" customHeight="1">
      <c r="A159" s="170" t="s">
        <v>77</v>
      </c>
      <c r="B159" s="208"/>
      <c r="C159" s="208"/>
      <c r="D159" s="208"/>
      <c r="E159" s="208"/>
      <c r="F159" s="208"/>
      <c r="G159" s="208"/>
      <c r="H159" s="208"/>
      <c r="I159" s="208"/>
      <c r="J159" s="208"/>
      <c r="K159" s="208"/>
      <c r="L159" s="208"/>
      <c r="M159" s="208"/>
      <c r="N159" s="208"/>
      <c r="O159" s="208"/>
      <c r="P159" s="208"/>
      <c r="Q159" s="208"/>
      <c r="R159" s="208"/>
      <c r="S159" s="208"/>
      <c r="T159" s="208"/>
      <c r="U159" s="208"/>
      <c r="V159" s="208"/>
      <c r="W159" s="208"/>
      <c r="X159" s="208"/>
      <c r="Y159" s="208"/>
      <c r="Z159" s="208"/>
      <c r="AA159" s="208"/>
      <c r="AB159" s="208"/>
      <c r="AC159" s="208"/>
      <c r="AD159" s="208"/>
      <c r="AE159" s="208"/>
      <c r="AF159" s="208"/>
      <c r="AG159" s="208"/>
      <c r="AH159" s="208"/>
      <c r="AI159" s="208"/>
      <c r="AJ159" s="208"/>
      <c r="AK159" s="208"/>
      <c r="AL159" s="208"/>
      <c r="AM159" s="208"/>
      <c r="AN159" s="208"/>
      <c r="AO159" s="208"/>
      <c r="AP159" s="208"/>
      <c r="AQ159" s="208"/>
      <c r="AR159" s="208"/>
      <c r="AS159" s="208"/>
      <c r="AT159" s="208"/>
      <c r="AU159" s="208"/>
      <c r="AV159" s="208"/>
      <c r="AW159" s="208"/>
      <c r="AX159" s="208"/>
      <c r="AY159" s="208"/>
      <c r="AZ159" s="5"/>
      <c r="BA159" s="2"/>
      <c r="BB159" s="2"/>
      <c r="BC159" s="5"/>
      <c r="BD159" s="5"/>
      <c r="BE159" s="2"/>
      <c r="BF159" s="5"/>
      <c r="BG159" s="2"/>
      <c r="BH159" s="175"/>
      <c r="BI159" s="175"/>
    </row>
    <row r="160" spans="1:61" ht="13.5" hidden="1" customHeight="1">
      <c r="A160" s="170" t="s">
        <v>78</v>
      </c>
      <c r="B160" s="208"/>
      <c r="C160" s="208"/>
      <c r="D160" s="208"/>
      <c r="E160" s="208"/>
      <c r="F160" s="208"/>
      <c r="G160" s="208"/>
      <c r="H160" s="208"/>
      <c r="I160" s="208"/>
      <c r="J160" s="208"/>
      <c r="K160" s="208"/>
      <c r="L160" s="208"/>
      <c r="M160" s="208"/>
      <c r="N160" s="208"/>
      <c r="O160" s="208"/>
      <c r="P160" s="208"/>
      <c r="Q160" s="208"/>
      <c r="R160" s="208"/>
      <c r="S160" s="208"/>
      <c r="T160" s="208"/>
      <c r="U160" s="208"/>
      <c r="V160" s="208"/>
      <c r="W160" s="208"/>
      <c r="X160" s="208"/>
      <c r="Y160" s="208"/>
      <c r="Z160" s="208"/>
      <c r="AA160" s="208"/>
      <c r="AB160" s="208"/>
      <c r="AC160" s="208"/>
      <c r="AD160" s="208"/>
      <c r="AE160" s="208"/>
      <c r="AF160" s="208"/>
      <c r="AG160" s="208"/>
      <c r="AH160" s="208"/>
      <c r="AI160" s="208"/>
      <c r="AJ160" s="208"/>
      <c r="AK160" s="208"/>
      <c r="AL160" s="208"/>
      <c r="AM160" s="208"/>
      <c r="AN160" s="208"/>
      <c r="AO160" s="208"/>
      <c r="AP160" s="208"/>
      <c r="AQ160" s="208"/>
      <c r="AR160" s="208"/>
      <c r="AS160" s="208"/>
      <c r="AT160" s="208"/>
      <c r="AU160" s="208"/>
      <c r="AV160" s="208"/>
      <c r="AW160" s="208"/>
      <c r="AX160" s="208"/>
      <c r="AY160" s="208"/>
      <c r="AZ160" s="5"/>
      <c r="BA160" s="2"/>
      <c r="BB160" s="2"/>
      <c r="BC160" s="5"/>
      <c r="BD160" s="5"/>
      <c r="BE160" s="2"/>
      <c r="BF160" s="5"/>
      <c r="BG160" s="2"/>
      <c r="BH160" s="175"/>
      <c r="BI160" s="175"/>
    </row>
    <row r="161" spans="1:61" ht="13.5" hidden="1" customHeight="1">
      <c r="A161" s="170" t="s">
        <v>79</v>
      </c>
      <c r="B161" s="208"/>
      <c r="C161" s="208"/>
      <c r="D161" s="208"/>
      <c r="E161" s="208"/>
      <c r="F161" s="208"/>
      <c r="G161" s="208"/>
      <c r="H161" s="208"/>
      <c r="I161" s="208"/>
      <c r="J161" s="208"/>
      <c r="K161" s="208"/>
      <c r="L161" s="208"/>
      <c r="M161" s="208"/>
      <c r="N161" s="208"/>
      <c r="O161" s="208"/>
      <c r="P161" s="208"/>
      <c r="Q161" s="208"/>
      <c r="R161" s="208"/>
      <c r="S161" s="208"/>
      <c r="T161" s="208"/>
      <c r="U161" s="208"/>
      <c r="V161" s="208"/>
      <c r="W161" s="208"/>
      <c r="X161" s="208"/>
      <c r="Y161" s="208"/>
      <c r="Z161" s="208"/>
      <c r="AA161" s="208"/>
      <c r="AB161" s="208"/>
      <c r="AC161" s="208"/>
      <c r="AD161" s="208"/>
      <c r="AE161" s="208"/>
      <c r="AF161" s="208"/>
      <c r="AG161" s="208"/>
      <c r="AH161" s="208"/>
      <c r="AI161" s="208"/>
      <c r="AJ161" s="208"/>
      <c r="AK161" s="208"/>
      <c r="AL161" s="208"/>
      <c r="AM161" s="208"/>
      <c r="AN161" s="208"/>
      <c r="AO161" s="208"/>
      <c r="AP161" s="208"/>
      <c r="AQ161" s="208"/>
      <c r="AR161" s="208"/>
      <c r="AS161" s="208"/>
      <c r="AT161" s="208"/>
      <c r="AU161" s="208"/>
      <c r="AV161" s="208"/>
      <c r="AW161" s="208"/>
      <c r="AX161" s="208"/>
      <c r="AY161" s="208"/>
      <c r="AZ161" s="5"/>
      <c r="BA161" s="2"/>
      <c r="BB161" s="2"/>
      <c r="BC161" s="5"/>
      <c r="BD161" s="5"/>
      <c r="BE161" s="2"/>
      <c r="BF161" s="5"/>
      <c r="BG161" s="2"/>
      <c r="BH161" s="175"/>
      <c r="BI161" s="175"/>
    </row>
    <row r="162" spans="1:61" ht="13.5" hidden="1" customHeight="1">
      <c r="A162" s="7" t="s">
        <v>42</v>
      </c>
      <c r="B162" s="209"/>
      <c r="C162" s="209"/>
      <c r="D162" s="209"/>
      <c r="E162" s="209"/>
      <c r="F162" s="209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  <c r="AH162" s="209"/>
      <c r="AI162" s="209"/>
      <c r="AJ162" s="209"/>
      <c r="AK162" s="209"/>
      <c r="AL162" s="209"/>
      <c r="AM162" s="209"/>
      <c r="AN162" s="209"/>
      <c r="AO162" s="209"/>
      <c r="AP162" s="208"/>
      <c r="AQ162" s="208"/>
      <c r="AR162" s="208"/>
      <c r="AS162" s="208"/>
      <c r="AT162" s="208"/>
      <c r="AU162" s="208"/>
      <c r="AV162" s="208"/>
      <c r="AW162" s="208"/>
      <c r="AX162" s="208"/>
      <c r="AY162" s="208"/>
      <c r="AZ162" s="5"/>
      <c r="BA162" s="2"/>
      <c r="BB162" s="2"/>
      <c r="BC162" s="5"/>
      <c r="BD162" s="5"/>
      <c r="BE162" s="2"/>
      <c r="BF162" s="5"/>
      <c r="BG162" s="2"/>
      <c r="BH162" s="175"/>
      <c r="BI162" s="175"/>
    </row>
    <row r="163" spans="1:61" ht="13.5" customHeight="1">
      <c r="A163" s="243" t="s">
        <v>62</v>
      </c>
      <c r="B163" s="244"/>
      <c r="C163" s="244"/>
      <c r="D163" s="244"/>
      <c r="E163" s="244"/>
      <c r="F163" s="244"/>
      <c r="G163" s="244"/>
      <c r="H163" s="244"/>
      <c r="I163" s="244"/>
      <c r="J163" s="244"/>
      <c r="K163" s="244"/>
      <c r="L163" s="244"/>
      <c r="M163" s="244"/>
      <c r="N163" s="244"/>
      <c r="O163" s="244"/>
      <c r="P163" s="244"/>
      <c r="Q163" s="244"/>
      <c r="R163" s="244"/>
      <c r="S163" s="244" t="s">
        <v>98</v>
      </c>
      <c r="T163" s="244"/>
      <c r="U163" s="244"/>
      <c r="V163" s="244"/>
      <c r="W163" s="244"/>
      <c r="X163" s="244"/>
      <c r="Y163" s="244"/>
      <c r="Z163" s="244"/>
      <c r="AA163" s="244"/>
      <c r="AB163" s="244" t="s">
        <v>99</v>
      </c>
      <c r="AC163" s="244"/>
      <c r="AD163" s="244"/>
      <c r="AE163" s="244"/>
      <c r="AF163" s="244"/>
      <c r="AG163" s="244"/>
      <c r="AH163" s="244"/>
      <c r="AI163" s="244"/>
      <c r="AJ163" s="244"/>
      <c r="AK163" s="244"/>
      <c r="AL163" s="244"/>
      <c r="AM163" s="244"/>
      <c r="AN163" s="244"/>
      <c r="AO163" s="244"/>
      <c r="AP163" s="244"/>
      <c r="AQ163" s="244"/>
      <c r="AR163" s="244"/>
      <c r="AS163" s="244"/>
      <c r="AT163" s="244"/>
      <c r="AU163" s="244"/>
      <c r="AV163" s="244"/>
      <c r="AW163" s="243" t="s">
        <v>100</v>
      </c>
      <c r="AX163" s="243"/>
      <c r="AY163" s="243"/>
      <c r="AZ163" s="243"/>
      <c r="BA163" s="243"/>
      <c r="BB163" s="243"/>
      <c r="BC163" s="244" t="s">
        <v>101</v>
      </c>
      <c r="BD163" s="244"/>
      <c r="BE163" s="244"/>
      <c r="BF163" s="244" t="s">
        <v>42</v>
      </c>
      <c r="BG163" s="244"/>
      <c r="BH163" s="244"/>
      <c r="BI163" s="175"/>
    </row>
    <row r="164" spans="1:61" ht="13.5" customHeight="1">
      <c r="A164" s="243"/>
      <c r="B164" s="244"/>
      <c r="C164" s="244"/>
      <c r="D164" s="244"/>
      <c r="E164" s="244"/>
      <c r="F164" s="244"/>
      <c r="G164" s="244"/>
      <c r="H164" s="244"/>
      <c r="I164" s="244"/>
      <c r="J164" s="244"/>
      <c r="K164" s="244"/>
      <c r="L164" s="244"/>
      <c r="M164" s="244"/>
      <c r="N164" s="244"/>
      <c r="O164" s="244"/>
      <c r="P164" s="244"/>
      <c r="Q164" s="244"/>
      <c r="R164" s="244"/>
      <c r="S164" s="244"/>
      <c r="T164" s="244"/>
      <c r="U164" s="244"/>
      <c r="V164" s="244"/>
      <c r="W164" s="244"/>
      <c r="X164" s="244"/>
      <c r="Y164" s="244"/>
      <c r="Z164" s="244"/>
      <c r="AA164" s="244"/>
      <c r="AB164" s="244" t="s">
        <v>23</v>
      </c>
      <c r="AC164" s="244"/>
      <c r="AD164" s="244"/>
      <c r="AE164" s="244"/>
      <c r="AF164" s="244"/>
      <c r="AG164" s="244"/>
      <c r="AH164" s="244"/>
      <c r="AI164" s="244" t="s">
        <v>104</v>
      </c>
      <c r="AJ164" s="244"/>
      <c r="AK164" s="244"/>
      <c r="AL164" s="244"/>
      <c r="AM164" s="244"/>
      <c r="AN164" s="244"/>
      <c r="AO164" s="244"/>
      <c r="AP164" s="244" t="s">
        <v>61</v>
      </c>
      <c r="AQ164" s="244"/>
      <c r="AR164" s="244"/>
      <c r="AS164" s="244"/>
      <c r="AT164" s="244"/>
      <c r="AU164" s="244"/>
      <c r="AV164" s="244"/>
      <c r="AW164" s="246"/>
      <c r="AX164" s="247"/>
      <c r="AY164" s="247"/>
      <c r="AZ164" s="247"/>
      <c r="BA164" s="247"/>
      <c r="BB164" s="248"/>
      <c r="BC164" s="244"/>
      <c r="BD164" s="245"/>
      <c r="BE164" s="244"/>
      <c r="BF164" s="244"/>
      <c r="BG164" s="245"/>
      <c r="BH164" s="244"/>
      <c r="BI164" s="175"/>
    </row>
    <row r="165" spans="1:61" ht="13.5" customHeight="1">
      <c r="A165" s="243"/>
      <c r="B165" s="244"/>
      <c r="C165" s="244"/>
      <c r="D165" s="244"/>
      <c r="E165" s="244"/>
      <c r="F165" s="244"/>
      <c r="G165" s="244" t="s">
        <v>107</v>
      </c>
      <c r="H165" s="244"/>
      <c r="I165" s="244"/>
      <c r="J165" s="244"/>
      <c r="K165" s="244"/>
      <c r="L165" s="244"/>
      <c r="M165" s="244" t="s">
        <v>108</v>
      </c>
      <c r="N165" s="244"/>
      <c r="O165" s="244"/>
      <c r="P165" s="244"/>
      <c r="Q165" s="244"/>
      <c r="R165" s="244"/>
      <c r="S165" s="244" t="s">
        <v>42</v>
      </c>
      <c r="T165" s="244"/>
      <c r="U165" s="244"/>
      <c r="V165" s="244" t="s">
        <v>107</v>
      </c>
      <c r="W165" s="244"/>
      <c r="X165" s="244"/>
      <c r="Y165" s="244" t="s">
        <v>108</v>
      </c>
      <c r="Z165" s="244"/>
      <c r="AA165" s="244"/>
      <c r="AB165" s="244" t="s">
        <v>42</v>
      </c>
      <c r="AC165" s="244"/>
      <c r="AD165" s="244"/>
      <c r="AE165" s="244" t="s">
        <v>107</v>
      </c>
      <c r="AF165" s="244"/>
      <c r="AG165" s="244" t="s">
        <v>108</v>
      </c>
      <c r="AH165" s="244"/>
      <c r="AI165" s="244" t="s">
        <v>42</v>
      </c>
      <c r="AJ165" s="244"/>
      <c r="AK165" s="244"/>
      <c r="AL165" s="244" t="s">
        <v>107</v>
      </c>
      <c r="AM165" s="244"/>
      <c r="AN165" s="244" t="s">
        <v>108</v>
      </c>
      <c r="AO165" s="244"/>
      <c r="AP165" s="244" t="s">
        <v>42</v>
      </c>
      <c r="AQ165" s="244"/>
      <c r="AR165" s="244"/>
      <c r="AS165" s="244" t="s">
        <v>107</v>
      </c>
      <c r="AT165" s="244"/>
      <c r="AU165" s="244" t="s">
        <v>108</v>
      </c>
      <c r="AV165" s="244"/>
      <c r="AW165" s="249"/>
      <c r="AX165" s="250"/>
      <c r="AY165" s="250"/>
      <c r="AZ165" s="250"/>
      <c r="BA165" s="250"/>
      <c r="BB165" s="251"/>
      <c r="BC165" s="244"/>
      <c r="BD165" s="244"/>
      <c r="BE165" s="244"/>
      <c r="BF165" s="244"/>
      <c r="BG165" s="244"/>
      <c r="BH165" s="244"/>
      <c r="BI165" s="175"/>
    </row>
    <row r="166" spans="1:61" ht="13.5" customHeight="1">
      <c r="A166" s="243"/>
      <c r="B166" s="252"/>
      <c r="C166" s="252"/>
      <c r="D166" s="253" t="s">
        <v>110</v>
      </c>
      <c r="E166" s="253"/>
      <c r="F166" s="253"/>
      <c r="G166" s="252" t="s">
        <v>109</v>
      </c>
      <c r="H166" s="252"/>
      <c r="I166" s="252"/>
      <c r="J166" s="253" t="s">
        <v>110</v>
      </c>
      <c r="K166" s="253"/>
      <c r="L166" s="253"/>
      <c r="M166" s="252" t="s">
        <v>109</v>
      </c>
      <c r="N166" s="252"/>
      <c r="O166" s="252"/>
      <c r="P166" s="253" t="s">
        <v>110</v>
      </c>
      <c r="Q166" s="253"/>
      <c r="R166" s="253"/>
      <c r="S166" s="252" t="s">
        <v>109</v>
      </c>
      <c r="T166" s="252"/>
      <c r="U166" s="252"/>
      <c r="V166" s="252" t="s">
        <v>109</v>
      </c>
      <c r="W166" s="252"/>
      <c r="X166" s="252"/>
      <c r="Y166" s="252" t="s">
        <v>109</v>
      </c>
      <c r="Z166" s="252"/>
      <c r="AA166" s="252"/>
      <c r="AB166" s="252" t="s">
        <v>109</v>
      </c>
      <c r="AC166" s="252"/>
      <c r="AD166" s="252"/>
      <c r="AE166" s="252" t="s">
        <v>109</v>
      </c>
      <c r="AF166" s="252"/>
      <c r="AG166" s="252" t="s">
        <v>109</v>
      </c>
      <c r="AH166" s="252"/>
      <c r="AI166" s="252" t="s">
        <v>109</v>
      </c>
      <c r="AJ166" s="252"/>
      <c r="AK166" s="252"/>
      <c r="AL166" s="252" t="s">
        <v>109</v>
      </c>
      <c r="AM166" s="252"/>
      <c r="AN166" s="252" t="s">
        <v>109</v>
      </c>
      <c r="AO166" s="252"/>
      <c r="AP166" s="252" t="s">
        <v>109</v>
      </c>
      <c r="AQ166" s="252"/>
      <c r="AR166" s="252"/>
      <c r="AS166" s="252" t="s">
        <v>109</v>
      </c>
      <c r="AT166" s="252"/>
      <c r="AU166" s="252" t="s">
        <v>109</v>
      </c>
      <c r="AV166" s="252"/>
      <c r="AW166" s="254" t="s">
        <v>109</v>
      </c>
      <c r="AX166" s="255"/>
      <c r="AY166" s="255"/>
      <c r="AZ166" s="255"/>
      <c r="BA166" s="255"/>
      <c r="BB166" s="256"/>
      <c r="BC166" s="252" t="s">
        <v>109</v>
      </c>
      <c r="BD166" s="252"/>
      <c r="BE166" s="252"/>
      <c r="BF166" s="252" t="s">
        <v>109</v>
      </c>
      <c r="BG166" s="252"/>
      <c r="BH166" s="252"/>
      <c r="BI166" s="175"/>
    </row>
    <row r="167" spans="1:61" ht="13.5" customHeight="1">
      <c r="A167" s="169" t="s">
        <v>75</v>
      </c>
      <c r="B167" s="260">
        <f>G167+M167</f>
        <v>39</v>
      </c>
      <c r="C167" s="260"/>
      <c r="D167" s="261">
        <f>B167*36</f>
        <v>1404</v>
      </c>
      <c r="E167" s="261"/>
      <c r="F167" s="261"/>
      <c r="G167" s="260">
        <v>17</v>
      </c>
      <c r="H167" s="260"/>
      <c r="I167" s="260"/>
      <c r="J167" s="261">
        <f>G167*36</f>
        <v>612</v>
      </c>
      <c r="K167" s="261"/>
      <c r="L167" s="261"/>
      <c r="M167" s="260">
        <v>22</v>
      </c>
      <c r="N167" s="260"/>
      <c r="O167" s="260"/>
      <c r="P167" s="261">
        <f>M167*36</f>
        <v>792</v>
      </c>
      <c r="Q167" s="261"/>
      <c r="R167" s="261"/>
      <c r="S167" s="260">
        <v>2</v>
      </c>
      <c r="T167" s="260"/>
      <c r="U167" s="260"/>
      <c r="V167" s="260"/>
      <c r="W167" s="260"/>
      <c r="X167" s="260"/>
      <c r="Y167" s="260">
        <v>2</v>
      </c>
      <c r="Z167" s="260"/>
      <c r="AA167" s="260"/>
      <c r="AB167" s="260"/>
      <c r="AC167" s="260"/>
      <c r="AD167" s="260"/>
      <c r="AE167" s="260"/>
      <c r="AF167" s="260"/>
      <c r="AG167" s="260"/>
      <c r="AH167" s="260"/>
      <c r="AI167" s="260"/>
      <c r="AJ167" s="260"/>
      <c r="AK167" s="260"/>
      <c r="AL167" s="260"/>
      <c r="AM167" s="260"/>
      <c r="AN167" s="260"/>
      <c r="AO167" s="260"/>
      <c r="AP167" s="260"/>
      <c r="AQ167" s="260"/>
      <c r="AR167" s="260"/>
      <c r="AS167" s="260"/>
      <c r="AT167" s="260"/>
      <c r="AU167" s="260"/>
      <c r="AV167" s="260"/>
      <c r="AW167" s="257"/>
      <c r="AX167" s="258"/>
      <c r="AY167" s="258"/>
      <c r="AZ167" s="258"/>
      <c r="BA167" s="258"/>
      <c r="BB167" s="259"/>
      <c r="BC167" s="260" t="s">
        <v>294</v>
      </c>
      <c r="BD167" s="260"/>
      <c r="BE167" s="260"/>
      <c r="BF167" s="260">
        <f>B167+S167+AB167+AI167+AP167+AW167+AZ167+BC167</f>
        <v>52</v>
      </c>
      <c r="BG167" s="260"/>
      <c r="BH167" s="260"/>
      <c r="BI167" s="175"/>
    </row>
    <row r="168" spans="1:61" ht="13.5" customHeight="1">
      <c r="A168" s="169" t="s">
        <v>76</v>
      </c>
      <c r="B168" s="260">
        <v>34</v>
      </c>
      <c r="C168" s="260"/>
      <c r="D168" s="261">
        <v>1224</v>
      </c>
      <c r="E168" s="261"/>
      <c r="F168" s="261"/>
      <c r="G168" s="260">
        <v>16</v>
      </c>
      <c r="H168" s="260"/>
      <c r="I168" s="260"/>
      <c r="J168" s="261">
        <v>576</v>
      </c>
      <c r="K168" s="261"/>
      <c r="L168" s="261"/>
      <c r="M168" s="260">
        <v>18</v>
      </c>
      <c r="N168" s="260"/>
      <c r="O168" s="260"/>
      <c r="P168" s="261">
        <v>648</v>
      </c>
      <c r="Q168" s="261"/>
      <c r="R168" s="261"/>
      <c r="S168" s="262">
        <v>2</v>
      </c>
      <c r="T168" s="262"/>
      <c r="U168" s="262"/>
      <c r="V168" s="260">
        <v>1</v>
      </c>
      <c r="W168" s="260"/>
      <c r="X168" s="260"/>
      <c r="Y168" s="260">
        <v>1</v>
      </c>
      <c r="Z168" s="260"/>
      <c r="AA168" s="260"/>
      <c r="AB168" s="260">
        <v>5</v>
      </c>
      <c r="AC168" s="260"/>
      <c r="AD168" s="260"/>
      <c r="AE168" s="260"/>
      <c r="AF168" s="260"/>
      <c r="AG168" s="260">
        <v>5</v>
      </c>
      <c r="AH168" s="260"/>
      <c r="AI168" s="260"/>
      <c r="AJ168" s="260"/>
      <c r="AK168" s="260"/>
      <c r="AL168" s="260"/>
      <c r="AM168" s="260"/>
      <c r="AN168" s="260"/>
      <c r="AO168" s="260"/>
      <c r="AP168" s="260"/>
      <c r="AQ168" s="260"/>
      <c r="AR168" s="260"/>
      <c r="AS168" s="260"/>
      <c r="AT168" s="260"/>
      <c r="AU168" s="260"/>
      <c r="AV168" s="260"/>
      <c r="AW168" s="257"/>
      <c r="AX168" s="258"/>
      <c r="AY168" s="258"/>
      <c r="AZ168" s="258"/>
      <c r="BA168" s="258"/>
      <c r="BB168" s="259"/>
      <c r="BC168" s="260" t="s">
        <v>294</v>
      </c>
      <c r="BD168" s="260"/>
      <c r="BE168" s="260"/>
      <c r="BF168" s="260">
        <v>52</v>
      </c>
      <c r="BG168" s="260"/>
      <c r="BH168" s="260"/>
      <c r="BI168" s="175"/>
    </row>
    <row r="169" spans="1:61" ht="13.5" customHeight="1">
      <c r="A169" s="169" t="s">
        <v>77</v>
      </c>
      <c r="B169" s="260">
        <v>30</v>
      </c>
      <c r="C169" s="260"/>
      <c r="D169" s="261">
        <v>1080</v>
      </c>
      <c r="E169" s="261"/>
      <c r="F169" s="261"/>
      <c r="G169" s="260">
        <v>13</v>
      </c>
      <c r="H169" s="260"/>
      <c r="I169" s="260"/>
      <c r="J169" s="261">
        <v>468</v>
      </c>
      <c r="K169" s="261"/>
      <c r="L169" s="261"/>
      <c r="M169" s="260">
        <v>17</v>
      </c>
      <c r="N169" s="260"/>
      <c r="O169" s="260"/>
      <c r="P169" s="261">
        <v>612</v>
      </c>
      <c r="Q169" s="261"/>
      <c r="R169" s="261"/>
      <c r="S169" s="262" t="s">
        <v>295</v>
      </c>
      <c r="T169" s="262"/>
      <c r="U169" s="262"/>
      <c r="V169" s="260">
        <v>1</v>
      </c>
      <c r="W169" s="260"/>
      <c r="X169" s="260"/>
      <c r="Y169" s="260">
        <v>1</v>
      </c>
      <c r="Z169" s="260"/>
      <c r="AA169" s="260"/>
      <c r="AB169" s="260">
        <v>6</v>
      </c>
      <c r="AC169" s="260"/>
      <c r="AD169" s="260"/>
      <c r="AE169" s="260">
        <v>3</v>
      </c>
      <c r="AF169" s="260"/>
      <c r="AG169" s="260">
        <v>3</v>
      </c>
      <c r="AH169" s="260"/>
      <c r="AI169" s="260">
        <v>4</v>
      </c>
      <c r="AJ169" s="260"/>
      <c r="AK169" s="260"/>
      <c r="AL169" s="260"/>
      <c r="AM169" s="260"/>
      <c r="AN169" s="260">
        <v>4</v>
      </c>
      <c r="AO169" s="260"/>
      <c r="AP169" s="260"/>
      <c r="AQ169" s="260"/>
      <c r="AR169" s="260"/>
      <c r="AS169" s="260"/>
      <c r="AT169" s="260"/>
      <c r="AU169" s="260"/>
      <c r="AV169" s="260"/>
      <c r="AW169" s="257"/>
      <c r="AX169" s="258"/>
      <c r="AY169" s="258"/>
      <c r="AZ169" s="258"/>
      <c r="BA169" s="258"/>
      <c r="BB169" s="259"/>
      <c r="BC169" s="260" t="s">
        <v>296</v>
      </c>
      <c r="BD169" s="260"/>
      <c r="BE169" s="260"/>
      <c r="BF169" s="260">
        <f t="shared" ref="BF169:BF170" si="0">B169+S169+AB169+AI169+AP169+AW169+AZ169+BC169</f>
        <v>52</v>
      </c>
      <c r="BG169" s="260"/>
      <c r="BH169" s="260"/>
      <c r="BI169" s="175"/>
    </row>
    <row r="170" spans="1:61" ht="13.5" customHeight="1">
      <c r="A170" s="169" t="s">
        <v>78</v>
      </c>
      <c r="B170" s="260">
        <v>21</v>
      </c>
      <c r="C170" s="260"/>
      <c r="D170" s="261">
        <f t="shared" ref="D170" si="1">B170*36</f>
        <v>756</v>
      </c>
      <c r="E170" s="261"/>
      <c r="F170" s="261"/>
      <c r="G170" s="260">
        <v>10</v>
      </c>
      <c r="H170" s="260"/>
      <c r="I170" s="260"/>
      <c r="J170" s="261">
        <v>360</v>
      </c>
      <c r="K170" s="261"/>
      <c r="L170" s="261"/>
      <c r="M170" s="260">
        <v>11</v>
      </c>
      <c r="N170" s="260"/>
      <c r="O170" s="260"/>
      <c r="P170" s="261">
        <f t="shared" ref="P170" si="2">M170*36</f>
        <v>396</v>
      </c>
      <c r="Q170" s="261"/>
      <c r="R170" s="261"/>
      <c r="S170" s="262">
        <v>2</v>
      </c>
      <c r="T170" s="262"/>
      <c r="U170" s="262"/>
      <c r="V170" s="260">
        <v>1</v>
      </c>
      <c r="W170" s="260"/>
      <c r="X170" s="260"/>
      <c r="Y170" s="260">
        <v>1</v>
      </c>
      <c r="Z170" s="260"/>
      <c r="AA170" s="260"/>
      <c r="AB170" s="260"/>
      <c r="AC170" s="260"/>
      <c r="AD170" s="260"/>
      <c r="AE170" s="260"/>
      <c r="AF170" s="260"/>
      <c r="AG170" s="260"/>
      <c r="AH170" s="260"/>
      <c r="AI170" s="260">
        <v>8</v>
      </c>
      <c r="AJ170" s="260"/>
      <c r="AK170" s="260"/>
      <c r="AL170" s="260">
        <v>6</v>
      </c>
      <c r="AM170" s="260"/>
      <c r="AN170" s="260">
        <v>2</v>
      </c>
      <c r="AO170" s="260"/>
      <c r="AP170" s="260">
        <v>4</v>
      </c>
      <c r="AQ170" s="260"/>
      <c r="AR170" s="260"/>
      <c r="AS170" s="260"/>
      <c r="AT170" s="260"/>
      <c r="AU170" s="260">
        <v>4</v>
      </c>
      <c r="AV170" s="260"/>
      <c r="AW170" s="257">
        <v>6</v>
      </c>
      <c r="AX170" s="258"/>
      <c r="AY170" s="258"/>
      <c r="AZ170" s="258"/>
      <c r="BA170" s="258"/>
      <c r="BB170" s="259"/>
      <c r="BC170" s="260">
        <v>2</v>
      </c>
      <c r="BD170" s="260"/>
      <c r="BE170" s="260"/>
      <c r="BF170" s="260">
        <f t="shared" si="0"/>
        <v>43</v>
      </c>
      <c r="BG170" s="260"/>
      <c r="BH170" s="260"/>
      <c r="BI170" s="175"/>
    </row>
    <row r="171" spans="1:61" ht="13.5" customHeight="1">
      <c r="A171" s="148" t="s">
        <v>42</v>
      </c>
      <c r="B171" s="263">
        <f>B167+B168+B169+B170</f>
        <v>124</v>
      </c>
      <c r="C171" s="263"/>
      <c r="D171" s="267">
        <f>B171*36</f>
        <v>4464</v>
      </c>
      <c r="E171" s="267"/>
      <c r="F171" s="267"/>
      <c r="G171" s="267">
        <v>56</v>
      </c>
      <c r="H171" s="267"/>
      <c r="I171" s="267"/>
      <c r="J171" s="267">
        <v>2016</v>
      </c>
      <c r="K171" s="267"/>
      <c r="L171" s="267"/>
      <c r="M171" s="267">
        <v>68</v>
      </c>
      <c r="N171" s="267"/>
      <c r="O171" s="267"/>
      <c r="P171" s="267">
        <v>2448</v>
      </c>
      <c r="Q171" s="267"/>
      <c r="R171" s="267"/>
      <c r="S171" s="268">
        <f>S167+S168+S169+S170</f>
        <v>8</v>
      </c>
      <c r="T171" s="268"/>
      <c r="U171" s="268"/>
      <c r="V171" s="263">
        <v>3</v>
      </c>
      <c r="W171" s="263"/>
      <c r="X171" s="263"/>
      <c r="Y171" s="263">
        <v>5</v>
      </c>
      <c r="Z171" s="263"/>
      <c r="AA171" s="263"/>
      <c r="AB171" s="263">
        <v>11</v>
      </c>
      <c r="AC171" s="263"/>
      <c r="AD171" s="263"/>
      <c r="AE171" s="263">
        <v>3</v>
      </c>
      <c r="AF171" s="263"/>
      <c r="AG171" s="263">
        <v>8</v>
      </c>
      <c r="AH171" s="263"/>
      <c r="AI171" s="263">
        <v>12</v>
      </c>
      <c r="AJ171" s="263"/>
      <c r="AK171" s="263"/>
      <c r="AL171" s="263"/>
      <c r="AM171" s="263"/>
      <c r="AN171" s="263"/>
      <c r="AO171" s="263"/>
      <c r="AP171" s="263">
        <f>AP167+AP168+AP169+AP170</f>
        <v>4</v>
      </c>
      <c r="AQ171" s="263"/>
      <c r="AR171" s="263"/>
      <c r="AS171" s="263"/>
      <c r="AT171" s="263"/>
      <c r="AU171" s="263"/>
      <c r="AV171" s="263"/>
      <c r="AW171" s="264">
        <v>6</v>
      </c>
      <c r="AX171" s="265"/>
      <c r="AY171" s="265"/>
      <c r="AZ171" s="265"/>
      <c r="BA171" s="265"/>
      <c r="BB171" s="266"/>
      <c r="BC171" s="263">
        <f>BC167+BC168+BC169+BC170</f>
        <v>34</v>
      </c>
      <c r="BD171" s="263"/>
      <c r="BE171" s="263"/>
      <c r="BF171" s="263">
        <v>199</v>
      </c>
      <c r="BG171" s="263"/>
      <c r="BH171" s="263"/>
      <c r="BI171" s="175"/>
    </row>
    <row r="172" spans="1:61" ht="13.5" customHeight="1">
      <c r="A172" s="175"/>
      <c r="B172" s="175"/>
      <c r="C172" s="175"/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  <c r="AA172" s="175"/>
      <c r="AB172" s="175"/>
      <c r="AC172" s="175"/>
      <c r="AD172" s="175"/>
      <c r="AE172" s="175"/>
      <c r="AF172" s="175"/>
      <c r="AG172" s="175"/>
      <c r="AH172" s="175"/>
      <c r="AI172" s="175"/>
      <c r="AJ172" s="175"/>
      <c r="AK172" s="175"/>
      <c r="AL172" s="175"/>
      <c r="AM172" s="175"/>
      <c r="AN172" s="175"/>
      <c r="AO172" s="175"/>
      <c r="AP172" s="175"/>
      <c r="AQ172" s="175"/>
      <c r="AR172" s="175"/>
      <c r="AS172" s="175"/>
      <c r="AT172" s="175"/>
      <c r="AU172" s="175"/>
      <c r="AV172" s="175"/>
      <c r="AW172" s="175"/>
      <c r="AX172" s="175"/>
      <c r="AY172" s="175"/>
      <c r="AZ172" s="175"/>
      <c r="BA172" s="175"/>
      <c r="BB172" s="175"/>
      <c r="BC172" s="175"/>
      <c r="BD172" s="175"/>
      <c r="BE172" s="175"/>
      <c r="BF172" s="175"/>
      <c r="BG172" s="175"/>
      <c r="BH172" s="175"/>
      <c r="BI172" s="175"/>
    </row>
  </sheetData>
  <mergeCells count="1746">
    <mergeCell ref="AU171:AV171"/>
    <mergeCell ref="AW171:BB171"/>
    <mergeCell ref="BC171:BE171"/>
    <mergeCell ref="BF171:BH171"/>
    <mergeCell ref="B171:C171"/>
    <mergeCell ref="D171:F171"/>
    <mergeCell ref="G171:I171"/>
    <mergeCell ref="J171:L171"/>
    <mergeCell ref="M171:O171"/>
    <mergeCell ref="P171:R171"/>
    <mergeCell ref="S171:U171"/>
    <mergeCell ref="V171:X171"/>
    <mergeCell ref="Y171:AA171"/>
    <mergeCell ref="AB171:AD171"/>
    <mergeCell ref="AE171:AF171"/>
    <mergeCell ref="AG171:AH171"/>
    <mergeCell ref="AI171:AK171"/>
    <mergeCell ref="AL171:AM171"/>
    <mergeCell ref="AN171:AO171"/>
    <mergeCell ref="AP171:AR171"/>
    <mergeCell ref="AS171:AT171"/>
    <mergeCell ref="AU169:AV169"/>
    <mergeCell ref="AW169:BB169"/>
    <mergeCell ref="BC169:BE169"/>
    <mergeCell ref="BF169:BH169"/>
    <mergeCell ref="B170:C170"/>
    <mergeCell ref="D170:F170"/>
    <mergeCell ref="G170:I170"/>
    <mergeCell ref="J170:L170"/>
    <mergeCell ref="M170:O170"/>
    <mergeCell ref="P170:R170"/>
    <mergeCell ref="S170:U170"/>
    <mergeCell ref="V170:X170"/>
    <mergeCell ref="Y170:AA170"/>
    <mergeCell ref="AB170:AD170"/>
    <mergeCell ref="AE170:AF170"/>
    <mergeCell ref="AG170:AH170"/>
    <mergeCell ref="AI170:AK170"/>
    <mergeCell ref="AL170:AM170"/>
    <mergeCell ref="AN170:AO170"/>
    <mergeCell ref="AP170:AR170"/>
    <mergeCell ref="AS170:AT170"/>
    <mergeCell ref="AU170:AV170"/>
    <mergeCell ref="AW170:BB170"/>
    <mergeCell ref="BC170:BE170"/>
    <mergeCell ref="BF170:BH170"/>
    <mergeCell ref="B169:C169"/>
    <mergeCell ref="D169:F169"/>
    <mergeCell ref="G169:I169"/>
    <mergeCell ref="J169:L169"/>
    <mergeCell ref="M169:O169"/>
    <mergeCell ref="P169:R169"/>
    <mergeCell ref="S169:U169"/>
    <mergeCell ref="V169:X169"/>
    <mergeCell ref="Y169:AA169"/>
    <mergeCell ref="AB169:AD169"/>
    <mergeCell ref="AE169:AF169"/>
    <mergeCell ref="AG169:AH169"/>
    <mergeCell ref="AI169:AK169"/>
    <mergeCell ref="AL169:AM169"/>
    <mergeCell ref="AN169:AO169"/>
    <mergeCell ref="AP169:AR169"/>
    <mergeCell ref="AS169:AT169"/>
    <mergeCell ref="AU167:AV167"/>
    <mergeCell ref="AW167:BB167"/>
    <mergeCell ref="BC167:BE167"/>
    <mergeCell ref="BF167:BH167"/>
    <mergeCell ref="B168:C168"/>
    <mergeCell ref="D168:F168"/>
    <mergeCell ref="G168:I168"/>
    <mergeCell ref="J168:L168"/>
    <mergeCell ref="M168:O168"/>
    <mergeCell ref="P168:R168"/>
    <mergeCell ref="S168:U168"/>
    <mergeCell ref="V168:X168"/>
    <mergeCell ref="Y168:AA168"/>
    <mergeCell ref="AB168:AD168"/>
    <mergeCell ref="AE168:AF168"/>
    <mergeCell ref="AG168:AH168"/>
    <mergeCell ref="AI168:AK168"/>
    <mergeCell ref="AL168:AM168"/>
    <mergeCell ref="AN168:AO168"/>
    <mergeCell ref="AP168:AR168"/>
    <mergeCell ref="AS168:AT168"/>
    <mergeCell ref="AU168:AV168"/>
    <mergeCell ref="AW168:BB168"/>
    <mergeCell ref="BC168:BE168"/>
    <mergeCell ref="BF168:BH168"/>
    <mergeCell ref="B167:C167"/>
    <mergeCell ref="D167:F167"/>
    <mergeCell ref="G167:I167"/>
    <mergeCell ref="J167:L167"/>
    <mergeCell ref="M167:O167"/>
    <mergeCell ref="P167:R167"/>
    <mergeCell ref="S167:U167"/>
    <mergeCell ref="V167:X167"/>
    <mergeCell ref="Y167:AA167"/>
    <mergeCell ref="AB167:AD167"/>
    <mergeCell ref="AE167:AF167"/>
    <mergeCell ref="AG167:AH167"/>
    <mergeCell ref="AI167:AK167"/>
    <mergeCell ref="AL167:AM167"/>
    <mergeCell ref="AN167:AO167"/>
    <mergeCell ref="AP167:AR167"/>
    <mergeCell ref="AS167:AT167"/>
    <mergeCell ref="M166:O166"/>
    <mergeCell ref="P166:R166"/>
    <mergeCell ref="S166:U166"/>
    <mergeCell ref="V166:X166"/>
    <mergeCell ref="Y166:AA166"/>
    <mergeCell ref="AB166:AD166"/>
    <mergeCell ref="AE166:AF166"/>
    <mergeCell ref="AG166:AH166"/>
    <mergeCell ref="AI166:AK166"/>
    <mergeCell ref="AL166:AM166"/>
    <mergeCell ref="AN166:AO166"/>
    <mergeCell ref="AP166:AR166"/>
    <mergeCell ref="AS166:AT166"/>
    <mergeCell ref="AU166:AV166"/>
    <mergeCell ref="AW166:BB166"/>
    <mergeCell ref="BC166:BE166"/>
    <mergeCell ref="BF166:BH166"/>
    <mergeCell ref="AW3:AW12"/>
    <mergeCell ref="AX3:BA4"/>
    <mergeCell ref="A163:A166"/>
    <mergeCell ref="B163:R164"/>
    <mergeCell ref="S163:AA164"/>
    <mergeCell ref="AB163:AV163"/>
    <mergeCell ref="AW163:BB163"/>
    <mergeCell ref="BC163:BE165"/>
    <mergeCell ref="BF163:BH165"/>
    <mergeCell ref="AB164:AH164"/>
    <mergeCell ref="AI164:AO164"/>
    <mergeCell ref="AP164:AV164"/>
    <mergeCell ref="AW164:BB165"/>
    <mergeCell ref="B165:F165"/>
    <mergeCell ref="G165:L165"/>
    <mergeCell ref="M165:R165"/>
    <mergeCell ref="S165:U165"/>
    <mergeCell ref="V165:X165"/>
    <mergeCell ref="Y165:AA165"/>
    <mergeCell ref="AB165:AD165"/>
    <mergeCell ref="AE165:AF165"/>
    <mergeCell ref="AG165:AH165"/>
    <mergeCell ref="AI165:AK165"/>
    <mergeCell ref="AL165:AM165"/>
    <mergeCell ref="AN165:AO165"/>
    <mergeCell ref="AP165:AR165"/>
    <mergeCell ref="AS165:AT165"/>
    <mergeCell ref="AU165:AV165"/>
    <mergeCell ref="B166:C166"/>
    <mergeCell ref="D166:F166"/>
    <mergeCell ref="G166:I166"/>
    <mergeCell ref="J166:L166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W3:W12"/>
    <mergeCell ref="X3:Z4"/>
    <mergeCell ref="AA3:AA12"/>
    <mergeCell ref="AB3:AE4"/>
    <mergeCell ref="AF3:AF12"/>
    <mergeCell ref="AG3:AI4"/>
    <mergeCell ref="AJ3:AJ12"/>
    <mergeCell ref="AK3:AN4"/>
    <mergeCell ref="AO3:AR4"/>
    <mergeCell ref="AS3:AS12"/>
    <mergeCell ref="AT3:AV4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C40:AC45"/>
    <mergeCell ref="Q37:Q38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54:AD59"/>
    <mergeCell ref="AE54:AE59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I54:AI59"/>
    <mergeCell ref="AJ54:AJ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W54:AW59"/>
    <mergeCell ref="AX54:AX59"/>
    <mergeCell ref="AY54:AY59"/>
    <mergeCell ref="AZ54:AZ59"/>
    <mergeCell ref="BA54:BA59"/>
    <mergeCell ref="B60:BA60"/>
    <mergeCell ref="AQ54:AQ59"/>
    <mergeCell ref="AR54:AR59"/>
    <mergeCell ref="AS54:AS59"/>
    <mergeCell ref="AT54:AT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H119:Q119"/>
    <mergeCell ref="Z119:AP119"/>
    <mergeCell ref="AS119:BF119"/>
    <mergeCell ref="H121:Q121"/>
    <mergeCell ref="Z121:AP121"/>
    <mergeCell ref="AS121:BB121"/>
    <mergeCell ref="A124:BI124"/>
    <mergeCell ref="N127:S127"/>
    <mergeCell ref="T127:V127"/>
    <mergeCell ref="W127:Y127"/>
    <mergeCell ref="Z127:AB127"/>
    <mergeCell ref="AJ127:AL127"/>
    <mergeCell ref="AM127:AN127"/>
    <mergeCell ref="AO127:AP127"/>
    <mergeCell ref="AF128:AG128"/>
    <mergeCell ref="AH128:AI128"/>
    <mergeCell ref="AJ128:AL128"/>
    <mergeCell ref="AM128:AN128"/>
    <mergeCell ref="AO128:AP128"/>
    <mergeCell ref="AQ128:AS128"/>
    <mergeCell ref="AT128:AV128"/>
    <mergeCell ref="A125:A128"/>
    <mergeCell ref="B125:S126"/>
    <mergeCell ref="T125:AB126"/>
    <mergeCell ref="AC125:AP125"/>
    <mergeCell ref="AQ125:AV125"/>
    <mergeCell ref="AW125:AY127"/>
    <mergeCell ref="AZ125:BB127"/>
    <mergeCell ref="BC125:BF128"/>
    <mergeCell ref="BG125:BI128"/>
    <mergeCell ref="AC126:AI126"/>
    <mergeCell ref="AJ126:AP126"/>
    <mergeCell ref="AQ126:AS127"/>
    <mergeCell ref="AT126:AV127"/>
    <mergeCell ref="AC127:AE127"/>
    <mergeCell ref="AF127:AG127"/>
    <mergeCell ref="AH127:AI127"/>
    <mergeCell ref="B127:G127"/>
    <mergeCell ref="H127:M127"/>
    <mergeCell ref="BG130:BI130"/>
    <mergeCell ref="AW128:AY128"/>
    <mergeCell ref="AZ128:BB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V129"/>
    <mergeCell ref="AW129:AY129"/>
    <mergeCell ref="AZ129:BB129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V131"/>
    <mergeCell ref="BC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V130"/>
    <mergeCell ref="AW130:AY130"/>
    <mergeCell ref="AZ130:BB130"/>
    <mergeCell ref="BC130:BF130"/>
    <mergeCell ref="AW131:AY131"/>
    <mergeCell ref="AZ131:BB131"/>
    <mergeCell ref="BC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V132"/>
    <mergeCell ref="AW132:AY132"/>
    <mergeCell ref="AZ132:BB132"/>
    <mergeCell ref="BC132:BF132"/>
    <mergeCell ref="BG132:BI132"/>
    <mergeCell ref="B131:D131"/>
    <mergeCell ref="E131:G131"/>
    <mergeCell ref="H131:J131"/>
    <mergeCell ref="K131:M131"/>
    <mergeCell ref="N131:P131"/>
    <mergeCell ref="Q131:S131"/>
    <mergeCell ref="T131:V131"/>
    <mergeCell ref="AZ134:BB134"/>
    <mergeCell ref="BC134:BF134"/>
    <mergeCell ref="BG134:BI134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V133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V135"/>
    <mergeCell ref="AW133:AY133"/>
    <mergeCell ref="AZ133:BB133"/>
    <mergeCell ref="BC133:BF133"/>
    <mergeCell ref="BG133:BI133"/>
    <mergeCell ref="B134:D134"/>
    <mergeCell ref="E134:G134"/>
    <mergeCell ref="H134:J134"/>
    <mergeCell ref="K134:M134"/>
    <mergeCell ref="N134:P134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V134"/>
    <mergeCell ref="AW134:AY134"/>
    <mergeCell ref="AW135:AY135"/>
    <mergeCell ref="AZ135:BB135"/>
    <mergeCell ref="BC135:BF135"/>
    <mergeCell ref="BG135:BI135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V136"/>
    <mergeCell ref="AW136:AY136"/>
    <mergeCell ref="AZ136:BB136"/>
    <mergeCell ref="BC136:BF136"/>
    <mergeCell ref="BG136:BI136"/>
    <mergeCell ref="B135:D135"/>
    <mergeCell ref="E135:G135"/>
    <mergeCell ref="H135:J135"/>
    <mergeCell ref="K135:M135"/>
    <mergeCell ref="N135:P135"/>
    <mergeCell ref="Q135:S135"/>
    <mergeCell ref="T135:V135"/>
    <mergeCell ref="AZ138:BB138"/>
    <mergeCell ref="BC138:BF138"/>
    <mergeCell ref="BG138:BI138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V137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7:AY137"/>
    <mergeCell ref="AZ137:BB137"/>
    <mergeCell ref="BC137:BF137"/>
    <mergeCell ref="BG137:BI137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V138"/>
    <mergeCell ref="AW138:AY138"/>
    <mergeCell ref="AW139:AY139"/>
    <mergeCell ref="AZ139:BB139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BG140:BI140"/>
    <mergeCell ref="B139:D139"/>
    <mergeCell ref="E139:G139"/>
    <mergeCell ref="H139:J139"/>
    <mergeCell ref="K139:M139"/>
    <mergeCell ref="N139:P139"/>
    <mergeCell ref="Q139:S139"/>
    <mergeCell ref="T139:V139"/>
    <mergeCell ref="A142:A145"/>
    <mergeCell ref="B142:S143"/>
    <mergeCell ref="T142:AB143"/>
    <mergeCell ref="AC142:AP142"/>
    <mergeCell ref="AQ142:AS142"/>
    <mergeCell ref="AT142:AV144"/>
    <mergeCell ref="B144:G144"/>
    <mergeCell ref="H144:M144"/>
    <mergeCell ref="N144:S144"/>
    <mergeCell ref="T144:V144"/>
    <mergeCell ref="AW142:AY144"/>
    <mergeCell ref="AZ142:BC145"/>
    <mergeCell ref="BD142:BF145"/>
    <mergeCell ref="AC143:AI143"/>
    <mergeCell ref="AJ143:AP143"/>
    <mergeCell ref="AQ143:AS144"/>
    <mergeCell ref="AM144:AN144"/>
    <mergeCell ref="AO144:AP144"/>
    <mergeCell ref="AJ145:AL145"/>
    <mergeCell ref="AM145:AN145"/>
    <mergeCell ref="W144:Y144"/>
    <mergeCell ref="Z144:AB144"/>
    <mergeCell ref="AC144:AE144"/>
    <mergeCell ref="AF144:AG144"/>
    <mergeCell ref="AH144:AI144"/>
    <mergeCell ref="AJ144:AL144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O145:AP145"/>
    <mergeCell ref="AQ145:AS145"/>
    <mergeCell ref="AT145:AV145"/>
    <mergeCell ref="AW145:AY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BD146:BF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C147"/>
    <mergeCell ref="BD147:BF147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Z146:BC146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C148"/>
    <mergeCell ref="BD148:BF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C149"/>
    <mergeCell ref="BD149:BF149"/>
    <mergeCell ref="B148:D148"/>
    <mergeCell ref="AW150:AY150"/>
    <mergeCell ref="AZ150:BC150"/>
    <mergeCell ref="BD150:BF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C151"/>
    <mergeCell ref="BD151:BF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153:A156"/>
    <mergeCell ref="B153:S154"/>
    <mergeCell ref="T153:AB154"/>
    <mergeCell ref="AC153:AI153"/>
    <mergeCell ref="AJ153:AL153"/>
    <mergeCell ref="AM153:AO155"/>
    <mergeCell ref="Z155:AB155"/>
    <mergeCell ref="AC155:AE155"/>
    <mergeCell ref="AF155:AG155"/>
    <mergeCell ref="AH155:AI155"/>
    <mergeCell ref="AP153:AR155"/>
    <mergeCell ref="AS153:AV156"/>
    <mergeCell ref="AW153:AY156"/>
    <mergeCell ref="AC154:AI154"/>
    <mergeCell ref="AJ154:AL155"/>
    <mergeCell ref="B155:G155"/>
    <mergeCell ref="H155:M155"/>
    <mergeCell ref="N155:S155"/>
    <mergeCell ref="T155:V155"/>
    <mergeCell ref="W155: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O156"/>
    <mergeCell ref="AP156:AR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O157"/>
    <mergeCell ref="AP157:AR157"/>
    <mergeCell ref="AS159:AV159"/>
    <mergeCell ref="AW159:AY159"/>
    <mergeCell ref="AS157:AV157"/>
    <mergeCell ref="AW157:AY157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O158"/>
    <mergeCell ref="AP158:AR158"/>
    <mergeCell ref="AS158:AV158"/>
    <mergeCell ref="AW158:AY158"/>
    <mergeCell ref="AM159:AO159"/>
    <mergeCell ref="AP159:AR159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J161:AL161"/>
    <mergeCell ref="AM161:AO161"/>
    <mergeCell ref="AP161:AR161"/>
    <mergeCell ref="AS161:AV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O160"/>
    <mergeCell ref="AP160:AR160"/>
    <mergeCell ref="K161:M161"/>
    <mergeCell ref="N161:P161"/>
    <mergeCell ref="W161:Y161"/>
    <mergeCell ref="Z161:AB161"/>
    <mergeCell ref="AW161:AY161"/>
    <mergeCell ref="B161:D161"/>
    <mergeCell ref="E161:G161"/>
    <mergeCell ref="H161:J161"/>
    <mergeCell ref="AC159:AE159"/>
    <mergeCell ref="AF159:AG159"/>
    <mergeCell ref="AH159:AI159"/>
    <mergeCell ref="AJ159:AL159"/>
    <mergeCell ref="Q161:S161"/>
    <mergeCell ref="T161:V161"/>
    <mergeCell ref="AS160:AV160"/>
    <mergeCell ref="AW160:AY160"/>
    <mergeCell ref="AC161:AE161"/>
    <mergeCell ref="AF161:AG161"/>
    <mergeCell ref="AH162:AI162"/>
    <mergeCell ref="B162:D162"/>
    <mergeCell ref="E162:G162"/>
    <mergeCell ref="H162:J162"/>
    <mergeCell ref="K162:M162"/>
    <mergeCell ref="N162:P162"/>
    <mergeCell ref="Q162:S162"/>
    <mergeCell ref="AJ162:AL162"/>
    <mergeCell ref="AM162:AO162"/>
    <mergeCell ref="AP162:AR162"/>
    <mergeCell ref="AS162:AV162"/>
    <mergeCell ref="AW162:AY162"/>
    <mergeCell ref="T162:V162"/>
    <mergeCell ref="W162:Y162"/>
    <mergeCell ref="Z162:AB162"/>
    <mergeCell ref="AC162:AE162"/>
    <mergeCell ref="AF162:AG162"/>
    <mergeCell ref="AH161:AI161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91"/>
  <sheetViews>
    <sheetView tabSelected="1" view="pageBreakPreview" topLeftCell="A52" zoomScale="90" zoomScaleNormal="77" zoomScaleSheetLayoutView="90" workbookViewId="0">
      <selection activeCell="J67" sqref="J67"/>
    </sheetView>
  </sheetViews>
  <sheetFormatPr defaultRowHeight="10.5"/>
  <cols>
    <col min="1" max="1" width="13.83203125" customWidth="1"/>
    <col min="2" max="2" width="41.6640625" customWidth="1"/>
    <col min="9" max="9" width="9.33203125" style="16" customWidth="1"/>
    <col min="20" max="20" width="9.33203125" style="16"/>
    <col min="33" max="33" width="9.33203125" style="67"/>
    <col min="34" max="34" width="9.1640625" style="67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4">
      <c r="A1" s="302" t="s">
        <v>201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</row>
    <row r="2" spans="1:34" ht="11.25" thickBot="1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</row>
    <row r="3" spans="1:34" ht="19.5" customHeight="1" thickBot="1">
      <c r="A3" s="311" t="s">
        <v>40</v>
      </c>
      <c r="B3" s="269" t="s">
        <v>146</v>
      </c>
      <c r="C3" s="272" t="s">
        <v>202</v>
      </c>
      <c r="D3" s="273"/>
      <c r="E3" s="273"/>
      <c r="F3" s="273"/>
      <c r="G3" s="274"/>
      <c r="H3" s="288" t="s">
        <v>129</v>
      </c>
      <c r="I3" s="273" t="s">
        <v>123</v>
      </c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2" t="s">
        <v>130</v>
      </c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4"/>
    </row>
    <row r="4" spans="1:34" ht="39.75" customHeight="1" thickBot="1">
      <c r="A4" s="312"/>
      <c r="B4" s="270"/>
      <c r="C4" s="275"/>
      <c r="D4" s="276"/>
      <c r="E4" s="276"/>
      <c r="F4" s="276"/>
      <c r="G4" s="277"/>
      <c r="H4" s="289"/>
      <c r="I4" s="291" t="s">
        <v>148</v>
      </c>
      <c r="J4" s="281" t="s">
        <v>128</v>
      </c>
      <c r="K4" s="282"/>
      <c r="L4" s="282"/>
      <c r="M4" s="282"/>
      <c r="N4" s="282"/>
      <c r="O4" s="282"/>
      <c r="P4" s="283"/>
      <c r="Q4" s="284" t="s">
        <v>178</v>
      </c>
      <c r="R4" s="284"/>
      <c r="S4" s="285"/>
      <c r="T4" s="288" t="s">
        <v>100</v>
      </c>
      <c r="U4" s="278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80"/>
    </row>
    <row r="5" spans="1:34" ht="21" customHeight="1" thickBot="1">
      <c r="A5" s="312"/>
      <c r="B5" s="270"/>
      <c r="C5" s="278"/>
      <c r="D5" s="279"/>
      <c r="E5" s="279"/>
      <c r="F5" s="279"/>
      <c r="G5" s="280"/>
      <c r="H5" s="289"/>
      <c r="I5" s="292"/>
      <c r="J5" s="294" t="s">
        <v>154</v>
      </c>
      <c r="K5" s="166"/>
      <c r="L5" s="296" t="s">
        <v>149</v>
      </c>
      <c r="M5" s="297"/>
      <c r="N5" s="298"/>
      <c r="O5" s="299" t="s">
        <v>150</v>
      </c>
      <c r="P5" s="300"/>
      <c r="Q5" s="286"/>
      <c r="R5" s="286"/>
      <c r="S5" s="287"/>
      <c r="T5" s="289"/>
      <c r="U5" s="309" t="s">
        <v>131</v>
      </c>
      <c r="V5" s="310"/>
      <c r="W5" s="304" t="s">
        <v>132</v>
      </c>
      <c r="X5" s="305"/>
      <c r="Y5" s="305"/>
      <c r="Z5" s="306"/>
      <c r="AA5" s="304" t="s">
        <v>133</v>
      </c>
      <c r="AB5" s="305"/>
      <c r="AC5" s="305"/>
      <c r="AD5" s="306"/>
      <c r="AE5" s="305" t="s">
        <v>134</v>
      </c>
      <c r="AF5" s="305"/>
      <c r="AG5" s="305"/>
      <c r="AH5" s="306"/>
    </row>
    <row r="6" spans="1:34" ht="154.5" thickBot="1">
      <c r="A6" s="313"/>
      <c r="B6" s="271"/>
      <c r="C6" s="38" t="s">
        <v>135</v>
      </c>
      <c r="D6" s="39" t="s">
        <v>136</v>
      </c>
      <c r="E6" s="40" t="s">
        <v>147</v>
      </c>
      <c r="F6" s="32" t="s">
        <v>203</v>
      </c>
      <c r="G6" s="41" t="s">
        <v>156</v>
      </c>
      <c r="H6" s="290"/>
      <c r="I6" s="293"/>
      <c r="J6" s="295"/>
      <c r="K6" s="39" t="s">
        <v>347</v>
      </c>
      <c r="L6" s="42" t="s">
        <v>124</v>
      </c>
      <c r="M6" s="43" t="s">
        <v>125</v>
      </c>
      <c r="N6" s="44" t="s">
        <v>175</v>
      </c>
      <c r="O6" s="38" t="s">
        <v>126</v>
      </c>
      <c r="P6" s="41" t="s">
        <v>127</v>
      </c>
      <c r="Q6" s="35" t="s">
        <v>179</v>
      </c>
      <c r="R6" s="33" t="s">
        <v>176</v>
      </c>
      <c r="S6" s="34" t="s">
        <v>177</v>
      </c>
      <c r="T6" s="290"/>
      <c r="U6" s="45" t="s">
        <v>151</v>
      </c>
      <c r="V6" s="46" t="s">
        <v>155</v>
      </c>
      <c r="W6" s="47" t="s">
        <v>204</v>
      </c>
      <c r="X6" s="45" t="s">
        <v>210</v>
      </c>
      <c r="Y6" s="47" t="s">
        <v>205</v>
      </c>
      <c r="Z6" s="187" t="s">
        <v>348</v>
      </c>
      <c r="AA6" s="48" t="s">
        <v>206</v>
      </c>
      <c r="AB6" s="49" t="s">
        <v>349</v>
      </c>
      <c r="AC6" s="68" t="s">
        <v>207</v>
      </c>
      <c r="AD6" s="69" t="s">
        <v>221</v>
      </c>
      <c r="AE6" s="50" t="s">
        <v>208</v>
      </c>
      <c r="AF6" s="51" t="s">
        <v>350</v>
      </c>
      <c r="AG6" s="73" t="s">
        <v>209</v>
      </c>
      <c r="AH6" s="69" t="s">
        <v>351</v>
      </c>
    </row>
    <row r="7" spans="1:34" ht="13.5" thickBot="1">
      <c r="A7" s="52">
        <v>1</v>
      </c>
      <c r="B7" s="9">
        <v>2</v>
      </c>
      <c r="C7" s="53">
        <v>3</v>
      </c>
      <c r="D7" s="53">
        <v>4</v>
      </c>
      <c r="E7" s="10">
        <v>5</v>
      </c>
      <c r="F7" s="10">
        <v>6</v>
      </c>
      <c r="G7" s="54">
        <v>7</v>
      </c>
      <c r="H7" s="9">
        <v>8</v>
      </c>
      <c r="I7" s="37">
        <v>9</v>
      </c>
      <c r="J7" s="9">
        <v>10</v>
      </c>
      <c r="K7" s="162"/>
      <c r="L7" s="36">
        <v>11</v>
      </c>
      <c r="M7" s="55">
        <v>12</v>
      </c>
      <c r="N7" s="56">
        <v>13</v>
      </c>
      <c r="O7" s="36">
        <v>14</v>
      </c>
      <c r="P7" s="57">
        <v>15</v>
      </c>
      <c r="Q7" s="9">
        <v>16</v>
      </c>
      <c r="R7" s="52">
        <v>17</v>
      </c>
      <c r="S7" s="36">
        <v>18</v>
      </c>
      <c r="T7" s="56">
        <v>19</v>
      </c>
      <c r="U7" s="58">
        <v>20</v>
      </c>
      <c r="V7" s="56">
        <v>21</v>
      </c>
      <c r="W7" s="59">
        <v>22</v>
      </c>
      <c r="X7" s="59">
        <v>23</v>
      </c>
      <c r="Y7" s="59">
        <v>24</v>
      </c>
      <c r="Z7" s="60">
        <v>25</v>
      </c>
      <c r="AA7" s="61">
        <v>26</v>
      </c>
      <c r="AB7" s="61">
        <v>27</v>
      </c>
      <c r="AC7" s="70">
        <v>28</v>
      </c>
      <c r="AD7" s="71">
        <v>29</v>
      </c>
      <c r="AE7" s="52">
        <v>30</v>
      </c>
      <c r="AF7" s="57">
        <v>31</v>
      </c>
      <c r="AG7" s="74">
        <v>32</v>
      </c>
      <c r="AH7" s="75">
        <v>33</v>
      </c>
    </row>
    <row r="8" spans="1:34" s="17" customFormat="1" ht="54" customHeight="1">
      <c r="A8" s="79"/>
      <c r="B8" s="80" t="s">
        <v>153</v>
      </c>
      <c r="C8" s="150">
        <v>20</v>
      </c>
      <c r="D8" s="150"/>
      <c r="E8" s="150">
        <v>27</v>
      </c>
      <c r="F8" s="150"/>
      <c r="G8" s="150"/>
      <c r="H8" s="150">
        <v>5940</v>
      </c>
      <c r="I8" s="150">
        <v>318</v>
      </c>
      <c r="J8" s="150">
        <v>4182</v>
      </c>
      <c r="K8" s="150">
        <v>3417</v>
      </c>
      <c r="L8" s="191">
        <v>1645</v>
      </c>
      <c r="M8" s="191">
        <v>2445</v>
      </c>
      <c r="N8" s="191">
        <v>92</v>
      </c>
      <c r="O8" s="150">
        <v>396</v>
      </c>
      <c r="P8" s="150">
        <v>576</v>
      </c>
      <c r="Q8" s="150">
        <v>84</v>
      </c>
      <c r="R8" s="150">
        <v>42</v>
      </c>
      <c r="S8" s="150">
        <v>126</v>
      </c>
      <c r="T8" s="150">
        <v>216</v>
      </c>
      <c r="U8" s="150">
        <v>612</v>
      </c>
      <c r="V8" s="150">
        <v>792</v>
      </c>
      <c r="W8" s="150">
        <v>64</v>
      </c>
      <c r="X8" s="150">
        <v>548</v>
      </c>
      <c r="Y8" s="150">
        <v>60</v>
      </c>
      <c r="Z8" s="150">
        <v>768</v>
      </c>
      <c r="AA8" s="150">
        <v>54</v>
      </c>
      <c r="AB8" s="150">
        <v>522</v>
      </c>
      <c r="AC8" s="150">
        <v>64</v>
      </c>
      <c r="AD8" s="150">
        <v>800</v>
      </c>
      <c r="AE8" s="150">
        <v>44</v>
      </c>
      <c r="AF8" s="150">
        <v>532</v>
      </c>
      <c r="AG8" s="150">
        <v>32</v>
      </c>
      <c r="AH8" s="150">
        <v>832</v>
      </c>
    </row>
    <row r="9" spans="1:34" s="17" customFormat="1" ht="38.25" customHeight="1">
      <c r="A9" s="79"/>
      <c r="B9" s="80" t="s">
        <v>223</v>
      </c>
      <c r="C9" s="150">
        <v>20</v>
      </c>
      <c r="D9" s="150"/>
      <c r="E9" s="150">
        <v>27</v>
      </c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>
        <v>612</v>
      </c>
      <c r="V9" s="150">
        <v>792</v>
      </c>
      <c r="W9" s="150">
        <v>64</v>
      </c>
      <c r="X9" s="150">
        <v>548</v>
      </c>
      <c r="Y9" s="150">
        <v>60</v>
      </c>
      <c r="Z9" s="150">
        <v>588</v>
      </c>
      <c r="AA9" s="150">
        <v>54</v>
      </c>
      <c r="AB9" s="150">
        <v>414</v>
      </c>
      <c r="AC9" s="150">
        <v>64</v>
      </c>
      <c r="AD9" s="150">
        <v>548</v>
      </c>
      <c r="AE9" s="150">
        <v>44</v>
      </c>
      <c r="AF9" s="150">
        <v>316</v>
      </c>
      <c r="AG9" s="150">
        <v>32</v>
      </c>
      <c r="AH9" s="150">
        <v>580</v>
      </c>
    </row>
    <row r="10" spans="1:34" s="17" customFormat="1" ht="21" customHeight="1">
      <c r="A10" s="81" t="s">
        <v>319</v>
      </c>
      <c r="B10" s="82" t="s">
        <v>320</v>
      </c>
      <c r="C10" s="83">
        <v>4</v>
      </c>
      <c r="D10" s="84">
        <v>1</v>
      </c>
      <c r="E10" s="83">
        <v>8</v>
      </c>
      <c r="F10" s="83">
        <v>1</v>
      </c>
      <c r="G10" s="83">
        <v>3</v>
      </c>
      <c r="H10" s="156">
        <v>1476</v>
      </c>
      <c r="I10" s="83"/>
      <c r="J10" s="156">
        <v>1404</v>
      </c>
      <c r="K10" s="83">
        <v>712</v>
      </c>
      <c r="L10" s="83">
        <v>660</v>
      </c>
      <c r="M10" s="83">
        <v>712</v>
      </c>
      <c r="N10" s="83">
        <v>32</v>
      </c>
      <c r="O10" s="83"/>
      <c r="P10" s="83"/>
      <c r="Q10" s="156">
        <v>40</v>
      </c>
      <c r="R10" s="156">
        <v>8</v>
      </c>
      <c r="S10" s="156">
        <v>24</v>
      </c>
      <c r="T10" s="83"/>
      <c r="U10" s="83">
        <v>612</v>
      </c>
      <c r="V10" s="83">
        <v>792</v>
      </c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</row>
    <row r="11" spans="1:34" s="17" customFormat="1" ht="15.75">
      <c r="A11" s="66" t="s">
        <v>321</v>
      </c>
      <c r="B11" s="176" t="s">
        <v>137</v>
      </c>
      <c r="C11" s="167" t="s">
        <v>138</v>
      </c>
      <c r="D11" s="87"/>
      <c r="E11" s="87"/>
      <c r="F11" s="150"/>
      <c r="G11" s="150"/>
      <c r="H11" s="177">
        <v>72</v>
      </c>
      <c r="I11" s="154"/>
      <c r="J11" s="178">
        <v>63</v>
      </c>
      <c r="K11" s="178">
        <v>36</v>
      </c>
      <c r="L11" s="179">
        <v>27</v>
      </c>
      <c r="M11" s="179">
        <v>36</v>
      </c>
      <c r="N11" s="86"/>
      <c r="O11" s="86"/>
      <c r="P11" s="86"/>
      <c r="Q11" s="165">
        <v>5</v>
      </c>
      <c r="R11" s="164">
        <v>1</v>
      </c>
      <c r="S11" s="164">
        <v>3</v>
      </c>
      <c r="T11" s="150"/>
      <c r="U11" s="180">
        <v>34</v>
      </c>
      <c r="V11" s="180">
        <v>29</v>
      </c>
      <c r="W11" s="179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8"/>
    </row>
    <row r="12" spans="1:34" s="17" customFormat="1" ht="15.75">
      <c r="A12" s="66" t="s">
        <v>322</v>
      </c>
      <c r="B12" s="176" t="s">
        <v>139</v>
      </c>
      <c r="C12" s="168"/>
      <c r="D12" s="87" t="s">
        <v>323</v>
      </c>
      <c r="E12" s="87"/>
      <c r="F12" s="87"/>
      <c r="G12" s="87" t="s">
        <v>324</v>
      </c>
      <c r="H12" s="177">
        <v>144</v>
      </c>
      <c r="I12" s="163"/>
      <c r="J12" s="87">
        <v>135</v>
      </c>
      <c r="K12" s="87">
        <v>54</v>
      </c>
      <c r="L12" s="87">
        <v>81</v>
      </c>
      <c r="M12" s="87">
        <v>54</v>
      </c>
      <c r="N12" s="87"/>
      <c r="O12" s="87"/>
      <c r="P12" s="87"/>
      <c r="Q12" s="181">
        <v>5</v>
      </c>
      <c r="R12" s="181">
        <v>1</v>
      </c>
      <c r="S12" s="181">
        <v>3</v>
      </c>
      <c r="T12" s="87"/>
      <c r="U12" s="157">
        <v>68</v>
      </c>
      <c r="V12" s="157">
        <v>67</v>
      </c>
      <c r="W12" s="90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8"/>
    </row>
    <row r="13" spans="1:34" s="17" customFormat="1" ht="15.75">
      <c r="A13" s="66" t="s">
        <v>325</v>
      </c>
      <c r="B13" s="176" t="s">
        <v>3</v>
      </c>
      <c r="C13" s="163"/>
      <c r="D13" s="87" t="s">
        <v>326</v>
      </c>
      <c r="E13" s="87">
        <v>2</v>
      </c>
      <c r="F13" s="87"/>
      <c r="G13" s="87"/>
      <c r="H13" s="177">
        <v>136</v>
      </c>
      <c r="I13" s="163"/>
      <c r="J13" s="178">
        <v>136</v>
      </c>
      <c r="K13" s="178">
        <v>46</v>
      </c>
      <c r="L13" s="179">
        <v>90</v>
      </c>
      <c r="M13" s="87">
        <v>46</v>
      </c>
      <c r="N13" s="87"/>
      <c r="O13" s="87"/>
      <c r="P13" s="87"/>
      <c r="Q13" s="87"/>
      <c r="R13" s="89"/>
      <c r="S13" s="87"/>
      <c r="T13" s="87"/>
      <c r="U13" s="180">
        <v>68</v>
      </c>
      <c r="V13" s="180">
        <v>68</v>
      </c>
      <c r="W13" s="90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8"/>
    </row>
    <row r="14" spans="1:34" s="17" customFormat="1" ht="15.75">
      <c r="A14" s="66" t="s">
        <v>327</v>
      </c>
      <c r="B14" s="176" t="s">
        <v>310</v>
      </c>
      <c r="C14" s="163" t="s">
        <v>328</v>
      </c>
      <c r="D14" s="87"/>
      <c r="E14" s="87"/>
      <c r="F14" s="87"/>
      <c r="G14" s="87" t="s">
        <v>324</v>
      </c>
      <c r="H14" s="177">
        <v>144</v>
      </c>
      <c r="I14" s="163"/>
      <c r="J14" s="87">
        <v>126</v>
      </c>
      <c r="K14" s="87">
        <v>68</v>
      </c>
      <c r="L14" s="87">
        <v>58</v>
      </c>
      <c r="M14" s="87">
        <v>68</v>
      </c>
      <c r="N14" s="87"/>
      <c r="O14" s="87"/>
      <c r="P14" s="87"/>
      <c r="Q14" s="87" t="s">
        <v>329</v>
      </c>
      <c r="R14" s="87" t="s">
        <v>330</v>
      </c>
      <c r="S14" s="87" t="s">
        <v>331</v>
      </c>
      <c r="T14" s="87"/>
      <c r="U14" s="157">
        <v>68</v>
      </c>
      <c r="V14" s="157">
        <v>58</v>
      </c>
      <c r="W14" s="90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8"/>
    </row>
    <row r="15" spans="1:34" s="17" customFormat="1" ht="15.75">
      <c r="A15" s="66" t="s">
        <v>332</v>
      </c>
      <c r="B15" s="176" t="s">
        <v>311</v>
      </c>
      <c r="C15" s="163"/>
      <c r="D15" s="87"/>
      <c r="E15" s="87">
        <v>2</v>
      </c>
      <c r="F15" s="87"/>
      <c r="G15" s="87"/>
      <c r="H15" s="177">
        <v>72</v>
      </c>
      <c r="I15" s="163"/>
      <c r="J15" s="178">
        <v>72</v>
      </c>
      <c r="K15" s="178">
        <v>28</v>
      </c>
      <c r="L15" s="178">
        <v>44</v>
      </c>
      <c r="M15" s="179">
        <v>28</v>
      </c>
      <c r="N15" s="87"/>
      <c r="O15" s="87"/>
      <c r="P15" s="87"/>
      <c r="Q15" s="87"/>
      <c r="R15" s="87"/>
      <c r="S15" s="87"/>
      <c r="T15" s="87"/>
      <c r="U15" s="157">
        <v>34</v>
      </c>
      <c r="V15" s="157">
        <v>38</v>
      </c>
      <c r="W15" s="90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8"/>
    </row>
    <row r="16" spans="1:34" s="17" customFormat="1" ht="15.75">
      <c r="A16" s="66" t="s">
        <v>333</v>
      </c>
      <c r="B16" s="176" t="s">
        <v>334</v>
      </c>
      <c r="C16" s="163"/>
      <c r="D16" s="87"/>
      <c r="E16" s="87">
        <v>2</v>
      </c>
      <c r="F16" s="87"/>
      <c r="G16" s="87"/>
      <c r="H16" s="177">
        <v>108</v>
      </c>
      <c r="I16" s="163"/>
      <c r="J16" s="87">
        <v>108</v>
      </c>
      <c r="K16" s="87">
        <v>106</v>
      </c>
      <c r="L16" s="87">
        <v>2</v>
      </c>
      <c r="M16" s="87">
        <v>106</v>
      </c>
      <c r="N16" s="87"/>
      <c r="O16" s="87"/>
      <c r="P16" s="87"/>
      <c r="Q16" s="87"/>
      <c r="R16" s="87"/>
      <c r="S16" s="87"/>
      <c r="T16" s="87"/>
      <c r="U16" s="157">
        <v>34</v>
      </c>
      <c r="V16" s="157">
        <v>74</v>
      </c>
      <c r="W16" s="90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8"/>
    </row>
    <row r="17" spans="1:37" s="17" customFormat="1" ht="15.75">
      <c r="A17" s="66" t="s">
        <v>335</v>
      </c>
      <c r="B17" s="176" t="s">
        <v>10</v>
      </c>
      <c r="C17" s="163">
        <v>2</v>
      </c>
      <c r="D17" s="87" t="s">
        <v>326</v>
      </c>
      <c r="E17" s="87"/>
      <c r="F17" s="87"/>
      <c r="G17" s="87"/>
      <c r="H17" s="177">
        <v>198</v>
      </c>
      <c r="I17" s="163" t="s">
        <v>326</v>
      </c>
      <c r="J17" s="87">
        <v>180</v>
      </c>
      <c r="K17" s="87">
        <v>76</v>
      </c>
      <c r="L17" s="87">
        <v>104</v>
      </c>
      <c r="M17" s="87">
        <v>76</v>
      </c>
      <c r="N17" s="87"/>
      <c r="O17" s="87"/>
      <c r="P17" s="87"/>
      <c r="Q17" s="87">
        <v>10</v>
      </c>
      <c r="R17" s="87">
        <v>2</v>
      </c>
      <c r="S17" s="87">
        <v>6</v>
      </c>
      <c r="T17" s="87"/>
      <c r="U17" s="157">
        <v>68</v>
      </c>
      <c r="V17" s="157">
        <v>112</v>
      </c>
      <c r="W17" s="90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/>
      <c r="AK17" s="62"/>
    </row>
    <row r="18" spans="1:37" s="17" customFormat="1" ht="24" customHeight="1">
      <c r="A18" s="66" t="s">
        <v>336</v>
      </c>
      <c r="B18" s="176" t="s">
        <v>140</v>
      </c>
      <c r="C18" s="163">
        <v>2</v>
      </c>
      <c r="D18" s="87"/>
      <c r="E18" s="87"/>
      <c r="F18" s="87"/>
      <c r="G18" s="87" t="s">
        <v>324</v>
      </c>
      <c r="H18" s="177">
        <v>144</v>
      </c>
      <c r="I18" s="163"/>
      <c r="J18" s="87">
        <v>126</v>
      </c>
      <c r="K18" s="87">
        <v>104</v>
      </c>
      <c r="L18" s="87">
        <v>22</v>
      </c>
      <c r="M18" s="87">
        <v>104</v>
      </c>
      <c r="N18" s="182"/>
      <c r="O18" s="87"/>
      <c r="P18" s="87"/>
      <c r="Q18" s="87">
        <v>10</v>
      </c>
      <c r="R18" s="87">
        <v>2</v>
      </c>
      <c r="S18" s="87">
        <v>6</v>
      </c>
      <c r="T18" s="87"/>
      <c r="U18" s="157">
        <v>34</v>
      </c>
      <c r="V18" s="157">
        <v>92</v>
      </c>
      <c r="W18" s="90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8"/>
      <c r="AK18" s="62"/>
    </row>
    <row r="19" spans="1:37" s="63" customFormat="1" ht="18" customHeight="1">
      <c r="A19" s="66" t="s">
        <v>337</v>
      </c>
      <c r="B19" s="176" t="s">
        <v>6</v>
      </c>
      <c r="C19" s="163"/>
      <c r="D19" s="87">
        <v>1</v>
      </c>
      <c r="E19" s="87">
        <v>2</v>
      </c>
      <c r="F19" s="87"/>
      <c r="G19" s="87"/>
      <c r="H19" s="177">
        <v>72</v>
      </c>
      <c r="I19" s="163"/>
      <c r="J19" s="87">
        <v>72</v>
      </c>
      <c r="K19" s="87">
        <v>58</v>
      </c>
      <c r="L19" s="87">
        <v>14</v>
      </c>
      <c r="M19" s="87">
        <v>58</v>
      </c>
      <c r="N19" s="87"/>
      <c r="O19" s="87"/>
      <c r="P19" s="87"/>
      <c r="Q19" s="87"/>
      <c r="R19" s="87"/>
      <c r="S19" s="87"/>
      <c r="T19" s="87"/>
      <c r="U19" s="158">
        <v>34</v>
      </c>
      <c r="V19" s="158">
        <v>38</v>
      </c>
      <c r="W19" s="93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79"/>
      <c r="AK19" s="64"/>
    </row>
    <row r="20" spans="1:37" s="17" customFormat="1" ht="28.5" customHeight="1">
      <c r="A20" s="85" t="s">
        <v>338</v>
      </c>
      <c r="B20" s="183" t="s">
        <v>339</v>
      </c>
      <c r="C20" s="163"/>
      <c r="D20" s="87"/>
      <c r="E20" s="87">
        <v>2</v>
      </c>
      <c r="F20" s="150"/>
      <c r="G20" s="150"/>
      <c r="H20" s="177">
        <v>68</v>
      </c>
      <c r="I20" s="155"/>
      <c r="J20" s="86">
        <v>68</v>
      </c>
      <c r="K20" s="86">
        <v>46</v>
      </c>
      <c r="L20" s="86">
        <v>22</v>
      </c>
      <c r="M20" s="86">
        <v>46</v>
      </c>
      <c r="N20" s="86"/>
      <c r="O20" s="86"/>
      <c r="P20" s="86"/>
      <c r="Q20" s="86"/>
      <c r="R20" s="86"/>
      <c r="S20" s="86"/>
      <c r="T20" s="86"/>
      <c r="U20" s="159">
        <v>34</v>
      </c>
      <c r="V20" s="159">
        <v>34</v>
      </c>
      <c r="W20" s="86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8"/>
      <c r="AK20" s="62"/>
    </row>
    <row r="21" spans="1:37" s="17" customFormat="1" ht="15.75">
      <c r="A21" s="66" t="s">
        <v>340</v>
      </c>
      <c r="B21" s="176" t="s">
        <v>312</v>
      </c>
      <c r="C21" s="163"/>
      <c r="D21" s="87"/>
      <c r="E21" s="87">
        <v>2</v>
      </c>
      <c r="F21" s="87"/>
      <c r="G21" s="87"/>
      <c r="H21" s="177">
        <v>108</v>
      </c>
      <c r="I21" s="163"/>
      <c r="J21" s="87">
        <v>108</v>
      </c>
      <c r="K21" s="87">
        <v>14</v>
      </c>
      <c r="L21" s="87">
        <v>94</v>
      </c>
      <c r="M21" s="87">
        <v>14</v>
      </c>
      <c r="N21" s="87"/>
      <c r="O21" s="87"/>
      <c r="P21" s="87"/>
      <c r="Q21" s="87" t="s">
        <v>326</v>
      </c>
      <c r="R21" s="87"/>
      <c r="S21" s="87"/>
      <c r="T21" s="87"/>
      <c r="U21" s="160">
        <v>34</v>
      </c>
      <c r="V21" s="160">
        <v>74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8"/>
      <c r="AK21" s="62"/>
    </row>
    <row r="22" spans="1:37" s="17" customFormat="1" ht="15.75">
      <c r="A22" s="66" t="s">
        <v>341</v>
      </c>
      <c r="B22" s="176" t="s">
        <v>313</v>
      </c>
      <c r="C22" s="163"/>
      <c r="D22" s="87"/>
      <c r="E22" s="87">
        <v>2</v>
      </c>
      <c r="F22" s="87"/>
      <c r="G22" s="87"/>
      <c r="H22" s="177">
        <v>72</v>
      </c>
      <c r="I22" s="163"/>
      <c r="J22" s="87">
        <v>72</v>
      </c>
      <c r="K22" s="87">
        <v>38</v>
      </c>
      <c r="L22" s="87">
        <v>34</v>
      </c>
      <c r="M22" s="87">
        <v>38</v>
      </c>
      <c r="N22" s="87"/>
      <c r="O22" s="87"/>
      <c r="P22" s="87"/>
      <c r="Q22" s="87"/>
      <c r="R22" s="87"/>
      <c r="S22" s="87"/>
      <c r="T22" s="87"/>
      <c r="U22" s="160">
        <v>34</v>
      </c>
      <c r="V22" s="160">
        <v>38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8"/>
      <c r="AK22" s="62"/>
    </row>
    <row r="23" spans="1:37" s="17" customFormat="1" ht="15.75">
      <c r="A23" s="85" t="s">
        <v>342</v>
      </c>
      <c r="B23" s="176" t="s">
        <v>314</v>
      </c>
      <c r="C23" s="151"/>
      <c r="D23" s="79"/>
      <c r="E23" s="150">
        <v>2</v>
      </c>
      <c r="F23" s="87"/>
      <c r="G23" s="87"/>
      <c r="H23" s="177">
        <v>72</v>
      </c>
      <c r="I23" s="163"/>
      <c r="J23" s="87">
        <v>72</v>
      </c>
      <c r="K23" s="87">
        <v>24</v>
      </c>
      <c r="L23" s="87">
        <v>48</v>
      </c>
      <c r="M23" s="87">
        <v>24</v>
      </c>
      <c r="N23" s="150"/>
      <c r="O23" s="87"/>
      <c r="P23" s="87"/>
      <c r="Q23" s="87"/>
      <c r="R23" s="87"/>
      <c r="S23" s="87"/>
      <c r="T23" s="87"/>
      <c r="U23" s="160">
        <v>34</v>
      </c>
      <c r="V23" s="160">
        <v>38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8"/>
      <c r="AK23" s="62"/>
    </row>
    <row r="24" spans="1:37" s="17" customFormat="1" ht="15.75">
      <c r="A24" s="66" t="s">
        <v>343</v>
      </c>
      <c r="B24" s="152" t="s">
        <v>344</v>
      </c>
      <c r="C24" s="153"/>
      <c r="D24" s="88"/>
      <c r="E24" s="87">
        <v>1</v>
      </c>
      <c r="F24" s="150"/>
      <c r="G24" s="150"/>
      <c r="H24" s="184">
        <v>34</v>
      </c>
      <c r="I24" s="154"/>
      <c r="J24" s="184">
        <v>34</v>
      </c>
      <c r="K24" s="184">
        <v>14</v>
      </c>
      <c r="L24" s="150">
        <v>20</v>
      </c>
      <c r="M24" s="150">
        <v>14</v>
      </c>
      <c r="N24" s="184"/>
      <c r="O24" s="150"/>
      <c r="P24" s="150"/>
      <c r="Q24" s="86"/>
      <c r="R24" s="86"/>
      <c r="S24" s="86"/>
      <c r="T24" s="150"/>
      <c r="U24" s="161">
        <v>34</v>
      </c>
      <c r="V24" s="161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79"/>
      <c r="AK24" s="62"/>
    </row>
    <row r="25" spans="1:37" s="17" customFormat="1" ht="12.75">
      <c r="A25" s="66" t="s">
        <v>326</v>
      </c>
      <c r="B25" s="91" t="s">
        <v>315</v>
      </c>
      <c r="C25" s="150"/>
      <c r="D25" s="87"/>
      <c r="E25" s="87"/>
      <c r="F25" s="87" t="s">
        <v>330</v>
      </c>
      <c r="G25" s="87"/>
      <c r="H25" s="87" t="s">
        <v>345</v>
      </c>
      <c r="I25" s="87"/>
      <c r="J25" s="87" t="s">
        <v>346</v>
      </c>
      <c r="K25" s="87"/>
      <c r="L25" s="87"/>
      <c r="M25" s="87"/>
      <c r="N25" s="87" t="s">
        <v>345</v>
      </c>
      <c r="O25" s="87"/>
      <c r="P25" s="87"/>
      <c r="Q25" s="87"/>
      <c r="R25" s="87"/>
      <c r="S25" s="87"/>
      <c r="T25" s="87"/>
      <c r="U25" s="157"/>
      <c r="V25" s="157" t="s">
        <v>345</v>
      </c>
      <c r="W25" s="90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8"/>
    </row>
    <row r="26" spans="1:37" s="17" customFormat="1" ht="25.5">
      <c r="A26" s="94" t="s">
        <v>224</v>
      </c>
      <c r="B26" s="95" t="s">
        <v>225</v>
      </c>
      <c r="C26" s="83">
        <v>1</v>
      </c>
      <c r="D26" s="83"/>
      <c r="E26" s="96">
        <v>1</v>
      </c>
      <c r="F26" s="83"/>
      <c r="G26" s="83">
        <v>2</v>
      </c>
      <c r="H26" s="96">
        <v>514</v>
      </c>
      <c r="I26" s="96">
        <v>66</v>
      </c>
      <c r="J26" s="96">
        <v>436</v>
      </c>
      <c r="K26" s="96">
        <v>302</v>
      </c>
      <c r="L26" s="96">
        <v>134</v>
      </c>
      <c r="M26" s="96">
        <v>302</v>
      </c>
      <c r="N26" s="96"/>
      <c r="O26" s="96"/>
      <c r="P26" s="96"/>
      <c r="Q26" s="96">
        <v>4</v>
      </c>
      <c r="R26" s="96">
        <v>2</v>
      </c>
      <c r="S26" s="96">
        <v>6</v>
      </c>
      <c r="T26" s="96"/>
      <c r="U26" s="96"/>
      <c r="V26" s="96"/>
      <c r="W26" s="96">
        <v>16</v>
      </c>
      <c r="X26" s="96">
        <f t="shared" ref="X26:AH26" si="0">X27+X28+X29+X30+X31</f>
        <v>154</v>
      </c>
      <c r="Y26" s="96">
        <v>14</v>
      </c>
      <c r="Z26" s="96">
        <f t="shared" si="0"/>
        <v>94</v>
      </c>
      <c r="AA26" s="96">
        <v>8</v>
      </c>
      <c r="AB26" s="96">
        <f t="shared" si="0"/>
        <v>44</v>
      </c>
      <c r="AC26" s="96">
        <v>12</v>
      </c>
      <c r="AD26" s="96">
        <f t="shared" si="0"/>
        <v>56</v>
      </c>
      <c r="AE26" s="96">
        <v>12</v>
      </c>
      <c r="AF26" s="96">
        <f t="shared" si="0"/>
        <v>48</v>
      </c>
      <c r="AG26" s="96">
        <v>4</v>
      </c>
      <c r="AH26" s="96">
        <f t="shared" si="0"/>
        <v>40</v>
      </c>
    </row>
    <row r="27" spans="1:37" s="17" customFormat="1" ht="12.75">
      <c r="A27" s="97" t="s">
        <v>180</v>
      </c>
      <c r="B27" s="98" t="s">
        <v>181</v>
      </c>
      <c r="C27" s="150"/>
      <c r="D27" s="150"/>
      <c r="E27" s="87"/>
      <c r="F27" s="150"/>
      <c r="G27" s="87">
        <v>3</v>
      </c>
      <c r="H27" s="99">
        <v>51</v>
      </c>
      <c r="I27" s="100">
        <v>2</v>
      </c>
      <c r="J27" s="99">
        <v>49</v>
      </c>
      <c r="K27" s="101"/>
      <c r="L27" s="100">
        <v>49</v>
      </c>
      <c r="M27" s="101"/>
      <c r="N27" s="150"/>
      <c r="O27" s="150"/>
      <c r="P27" s="150"/>
      <c r="Q27" s="150"/>
      <c r="R27" s="150"/>
      <c r="S27" s="150"/>
      <c r="T27" s="150"/>
      <c r="U27" s="150"/>
      <c r="V27" s="150"/>
      <c r="W27" s="87">
        <v>2</v>
      </c>
      <c r="X27" s="100">
        <v>49</v>
      </c>
      <c r="Y27" s="101"/>
      <c r="Z27" s="101"/>
      <c r="AA27" s="101"/>
      <c r="AB27" s="101"/>
      <c r="AC27" s="101"/>
      <c r="AD27" s="102"/>
      <c r="AE27" s="103"/>
      <c r="AF27" s="100"/>
      <c r="AG27" s="100"/>
      <c r="AH27" s="101"/>
    </row>
    <row r="28" spans="1:37" s="17" customFormat="1" ht="12.75">
      <c r="A28" s="97" t="s">
        <v>182</v>
      </c>
      <c r="B28" s="98" t="s">
        <v>3</v>
      </c>
      <c r="C28" s="150"/>
      <c r="D28" s="150"/>
      <c r="E28" s="87"/>
      <c r="F28" s="150"/>
      <c r="G28" s="87">
        <v>3</v>
      </c>
      <c r="H28" s="99">
        <v>51</v>
      </c>
      <c r="I28" s="101">
        <v>2</v>
      </c>
      <c r="J28" s="99">
        <v>49</v>
      </c>
      <c r="K28" s="101"/>
      <c r="L28" s="100">
        <v>49</v>
      </c>
      <c r="M28" s="101"/>
      <c r="N28" s="150"/>
      <c r="O28" s="150"/>
      <c r="P28" s="150"/>
      <c r="Q28" s="150"/>
      <c r="R28" s="150"/>
      <c r="S28" s="150"/>
      <c r="T28" s="150"/>
      <c r="U28" s="150"/>
      <c r="V28" s="150"/>
      <c r="W28" s="87">
        <v>2</v>
      </c>
      <c r="X28" s="87">
        <v>49</v>
      </c>
      <c r="Y28" s="87"/>
      <c r="Z28" s="87"/>
      <c r="AA28" s="87"/>
      <c r="AB28" s="87"/>
      <c r="AC28" s="87"/>
      <c r="AD28" s="87"/>
      <c r="AE28" s="87"/>
      <c r="AF28" s="87"/>
      <c r="AG28" s="87"/>
      <c r="AH28" s="88"/>
    </row>
    <row r="29" spans="1:37" s="17" customFormat="1" ht="17.25" customHeight="1">
      <c r="A29" s="97" t="s">
        <v>183</v>
      </c>
      <c r="B29" s="98" t="s">
        <v>186</v>
      </c>
      <c r="C29" s="87">
        <v>8</v>
      </c>
      <c r="D29" s="150"/>
      <c r="E29" s="87"/>
      <c r="F29" s="150"/>
      <c r="G29" s="87" t="s">
        <v>226</v>
      </c>
      <c r="H29" s="99">
        <v>194</v>
      </c>
      <c r="I29" s="100">
        <v>30</v>
      </c>
      <c r="J29" s="99">
        <v>152</v>
      </c>
      <c r="K29" s="100">
        <v>152</v>
      </c>
      <c r="L29" s="100"/>
      <c r="M29" s="100">
        <v>152</v>
      </c>
      <c r="N29" s="150"/>
      <c r="O29" s="150"/>
      <c r="P29" s="150"/>
      <c r="Q29" s="87">
        <v>4</v>
      </c>
      <c r="R29" s="87">
        <v>2</v>
      </c>
      <c r="S29" s="87">
        <v>6</v>
      </c>
      <c r="T29" s="150"/>
      <c r="U29" s="150"/>
      <c r="V29" s="150"/>
      <c r="W29" s="87">
        <v>6</v>
      </c>
      <c r="X29" s="87">
        <v>28</v>
      </c>
      <c r="Y29" s="87">
        <v>6</v>
      </c>
      <c r="Z29" s="87">
        <v>30</v>
      </c>
      <c r="AA29" s="87">
        <v>4</v>
      </c>
      <c r="AB29" s="87">
        <v>22</v>
      </c>
      <c r="AC29" s="87">
        <v>6</v>
      </c>
      <c r="AD29" s="87">
        <v>28</v>
      </c>
      <c r="AE29" s="87">
        <v>6</v>
      </c>
      <c r="AF29" s="87">
        <v>24</v>
      </c>
      <c r="AG29" s="87">
        <v>2</v>
      </c>
      <c r="AH29" s="88">
        <v>20</v>
      </c>
    </row>
    <row r="30" spans="1:37" s="17" customFormat="1" ht="15.75" customHeight="1">
      <c r="A30" s="97" t="s">
        <v>185</v>
      </c>
      <c r="B30" s="104" t="s">
        <v>6</v>
      </c>
      <c r="C30" s="150"/>
      <c r="D30" s="150"/>
      <c r="E30" s="87" t="s">
        <v>227</v>
      </c>
      <c r="F30" s="150"/>
      <c r="G30" s="150"/>
      <c r="H30" s="99">
        <v>182</v>
      </c>
      <c r="I30" s="100">
        <v>30</v>
      </c>
      <c r="J30" s="99">
        <v>152</v>
      </c>
      <c r="K30" s="100">
        <v>150</v>
      </c>
      <c r="L30" s="100">
        <v>2</v>
      </c>
      <c r="M30" s="100">
        <v>150</v>
      </c>
      <c r="N30" s="150"/>
      <c r="O30" s="150"/>
      <c r="P30" s="150"/>
      <c r="Q30" s="150"/>
      <c r="R30" s="150"/>
      <c r="S30" s="150"/>
      <c r="T30" s="150"/>
      <c r="U30" s="150"/>
      <c r="V30" s="150"/>
      <c r="W30" s="87">
        <v>6</v>
      </c>
      <c r="X30" s="87">
        <v>28</v>
      </c>
      <c r="Y30" s="87">
        <v>6</v>
      </c>
      <c r="Z30" s="87">
        <v>30</v>
      </c>
      <c r="AA30" s="87">
        <v>4</v>
      </c>
      <c r="AB30" s="87">
        <v>22</v>
      </c>
      <c r="AC30" s="87">
        <v>6</v>
      </c>
      <c r="AD30" s="87">
        <v>28</v>
      </c>
      <c r="AE30" s="87">
        <v>6</v>
      </c>
      <c r="AF30" s="87">
        <v>24</v>
      </c>
      <c r="AG30" s="87">
        <v>2</v>
      </c>
      <c r="AH30" s="87">
        <v>20</v>
      </c>
    </row>
    <row r="31" spans="1:37" s="17" customFormat="1" ht="12.75">
      <c r="A31" s="97" t="s">
        <v>187</v>
      </c>
      <c r="B31" s="105" t="s">
        <v>184</v>
      </c>
      <c r="C31" s="150"/>
      <c r="D31" s="150"/>
      <c r="E31" s="87">
        <v>4</v>
      </c>
      <c r="F31" s="150"/>
      <c r="G31" s="150"/>
      <c r="H31" s="99">
        <v>36</v>
      </c>
      <c r="I31" s="100">
        <v>2</v>
      </c>
      <c r="J31" s="99">
        <v>34</v>
      </c>
      <c r="K31" s="101"/>
      <c r="L31" s="100">
        <v>34</v>
      </c>
      <c r="M31" s="101"/>
      <c r="N31" s="150"/>
      <c r="O31" s="150"/>
      <c r="P31" s="150"/>
      <c r="Q31" s="150"/>
      <c r="R31" s="150"/>
      <c r="S31" s="150"/>
      <c r="T31" s="150"/>
      <c r="U31" s="150"/>
      <c r="V31" s="150"/>
      <c r="W31" s="87"/>
      <c r="X31" s="87"/>
      <c r="Y31" s="87">
        <v>2</v>
      </c>
      <c r="Z31" s="87">
        <v>34</v>
      </c>
      <c r="AA31" s="87"/>
      <c r="AB31" s="87"/>
      <c r="AC31" s="87"/>
      <c r="AD31" s="102"/>
      <c r="AE31" s="103"/>
      <c r="AF31" s="87"/>
      <c r="AG31" s="87"/>
      <c r="AH31" s="87"/>
    </row>
    <row r="32" spans="1:37" s="17" customFormat="1" ht="25.5">
      <c r="A32" s="106" t="s">
        <v>228</v>
      </c>
      <c r="B32" s="106" t="s">
        <v>229</v>
      </c>
      <c r="C32" s="83">
        <v>1</v>
      </c>
      <c r="D32" s="96"/>
      <c r="E32" s="83"/>
      <c r="F32" s="83"/>
      <c r="G32" s="83">
        <v>2</v>
      </c>
      <c r="H32" s="96">
        <v>168</v>
      </c>
      <c r="I32" s="96">
        <v>17</v>
      </c>
      <c r="J32" s="96">
        <v>142</v>
      </c>
      <c r="K32" s="96">
        <v>56</v>
      </c>
      <c r="L32" s="96">
        <v>86</v>
      </c>
      <c r="M32" s="96">
        <v>56</v>
      </c>
      <c r="N32" s="96"/>
      <c r="O32" s="96"/>
      <c r="P32" s="96"/>
      <c r="Q32" s="96">
        <v>1</v>
      </c>
      <c r="R32" s="96">
        <v>2</v>
      </c>
      <c r="S32" s="96">
        <v>6</v>
      </c>
      <c r="T32" s="96"/>
      <c r="U32" s="96"/>
      <c r="V32" s="96"/>
      <c r="W32" s="96">
        <v>5</v>
      </c>
      <c r="X32" s="96">
        <f t="shared" ref="X32" si="1">X33+X34</f>
        <v>46</v>
      </c>
      <c r="Y32" s="96">
        <v>12</v>
      </c>
      <c r="Z32" s="96">
        <v>96</v>
      </c>
      <c r="AA32" s="96"/>
      <c r="AB32" s="96"/>
      <c r="AC32" s="96"/>
      <c r="AD32" s="96"/>
      <c r="AE32" s="96"/>
      <c r="AF32" s="96"/>
      <c r="AG32" s="96"/>
      <c r="AH32" s="96"/>
    </row>
    <row r="33" spans="1:34" s="17" customFormat="1" ht="24.75" customHeight="1">
      <c r="A33" s="107" t="s">
        <v>305</v>
      </c>
      <c r="B33" s="108" t="s">
        <v>10</v>
      </c>
      <c r="C33" s="87"/>
      <c r="D33" s="100"/>
      <c r="E33" s="87"/>
      <c r="F33" s="87"/>
      <c r="G33" s="87">
        <v>3</v>
      </c>
      <c r="H33" s="99">
        <v>51</v>
      </c>
      <c r="I33" s="100">
        <v>5</v>
      </c>
      <c r="J33" s="99">
        <v>46</v>
      </c>
      <c r="K33" s="87">
        <v>16</v>
      </c>
      <c r="L33" s="100">
        <v>30</v>
      </c>
      <c r="M33" s="87">
        <v>16</v>
      </c>
      <c r="N33" s="87"/>
      <c r="O33" s="87"/>
      <c r="P33" s="87"/>
      <c r="Q33" s="87"/>
      <c r="R33" s="87"/>
      <c r="S33" s="87"/>
      <c r="T33" s="87"/>
      <c r="U33" s="87"/>
      <c r="V33" s="87"/>
      <c r="W33" s="87">
        <v>5</v>
      </c>
      <c r="X33" s="87">
        <v>46</v>
      </c>
      <c r="Y33" s="87"/>
      <c r="Z33" s="87"/>
      <c r="AA33" s="87"/>
      <c r="AB33" s="87"/>
      <c r="AC33" s="87"/>
      <c r="AD33" s="87"/>
      <c r="AE33" s="87"/>
      <c r="AF33" s="87"/>
      <c r="AG33" s="87"/>
      <c r="AH33" s="88"/>
    </row>
    <row r="34" spans="1:34" s="17" customFormat="1" ht="25.5">
      <c r="A34" s="107" t="s">
        <v>306</v>
      </c>
      <c r="B34" s="108" t="s">
        <v>230</v>
      </c>
      <c r="C34" s="150"/>
      <c r="D34" s="100"/>
      <c r="E34" s="87"/>
      <c r="F34" s="87"/>
      <c r="G34" s="87">
        <v>4</v>
      </c>
      <c r="H34" s="99">
        <f>I34+J34+R34</f>
        <v>36</v>
      </c>
      <c r="I34" s="100">
        <v>2</v>
      </c>
      <c r="J34" s="99">
        <v>34</v>
      </c>
      <c r="K34" s="87">
        <v>16</v>
      </c>
      <c r="L34" s="100">
        <f t="shared" ref="L34" si="2">J34-M34</f>
        <v>18</v>
      </c>
      <c r="M34" s="87">
        <v>16</v>
      </c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>
        <v>2</v>
      </c>
      <c r="Z34" s="109">
        <v>34</v>
      </c>
      <c r="AA34" s="109"/>
      <c r="AB34" s="87"/>
      <c r="AC34" s="87"/>
      <c r="AD34" s="87"/>
      <c r="AE34" s="87"/>
      <c r="AF34" s="87"/>
      <c r="AG34" s="87"/>
      <c r="AH34" s="87"/>
    </row>
    <row r="35" spans="1:34" s="17" customFormat="1" ht="30.75" customHeight="1">
      <c r="A35" s="107" t="s">
        <v>231</v>
      </c>
      <c r="B35" s="108" t="s">
        <v>232</v>
      </c>
      <c r="C35" s="87">
        <v>4</v>
      </c>
      <c r="D35" s="100"/>
      <c r="E35" s="87"/>
      <c r="F35" s="87"/>
      <c r="G35" s="87"/>
      <c r="H35" s="99">
        <v>81</v>
      </c>
      <c r="I35" s="100">
        <v>10</v>
      </c>
      <c r="J35" s="99">
        <v>62</v>
      </c>
      <c r="K35" s="87">
        <v>40</v>
      </c>
      <c r="L35" s="100">
        <v>22</v>
      </c>
      <c r="M35" s="87">
        <v>40</v>
      </c>
      <c r="N35" s="87"/>
      <c r="O35" s="87"/>
      <c r="P35" s="87"/>
      <c r="Q35" s="87">
        <v>1</v>
      </c>
      <c r="R35" s="87">
        <v>2</v>
      </c>
      <c r="S35" s="87">
        <v>6</v>
      </c>
      <c r="T35" s="87"/>
      <c r="U35" s="87"/>
      <c r="V35" s="87"/>
      <c r="W35" s="87"/>
      <c r="X35" s="87"/>
      <c r="Y35" s="87">
        <v>10</v>
      </c>
      <c r="Z35" s="109">
        <v>62</v>
      </c>
      <c r="AA35" s="109"/>
      <c r="AB35" s="87"/>
      <c r="AC35" s="87"/>
      <c r="AD35" s="87"/>
      <c r="AE35" s="87"/>
      <c r="AF35" s="87"/>
      <c r="AG35" s="87"/>
      <c r="AH35" s="87"/>
    </row>
    <row r="36" spans="1:34" s="17" customFormat="1" ht="34.5" customHeight="1">
      <c r="A36" s="81" t="s">
        <v>211</v>
      </c>
      <c r="B36" s="110" t="s">
        <v>233</v>
      </c>
      <c r="C36" s="83">
        <v>4</v>
      </c>
      <c r="D36" s="83"/>
      <c r="E36" s="83">
        <v>8</v>
      </c>
      <c r="F36" s="83"/>
      <c r="G36" s="83">
        <v>2</v>
      </c>
      <c r="H36" s="83">
        <v>1073</v>
      </c>
      <c r="I36" s="83">
        <v>104</v>
      </c>
      <c r="J36" s="83">
        <v>906</v>
      </c>
      <c r="K36" s="83">
        <v>447</v>
      </c>
      <c r="L36" s="190">
        <v>459</v>
      </c>
      <c r="M36" s="190">
        <v>447</v>
      </c>
      <c r="N36" s="83"/>
      <c r="O36" s="83"/>
      <c r="P36" s="83"/>
      <c r="Q36" s="83">
        <v>23</v>
      </c>
      <c r="R36" s="83">
        <v>10</v>
      </c>
      <c r="S36" s="83">
        <v>30</v>
      </c>
      <c r="T36" s="83"/>
      <c r="U36" s="83"/>
      <c r="V36" s="83"/>
      <c r="W36" s="83">
        <v>38</v>
      </c>
      <c r="X36" s="83">
        <v>268</v>
      </c>
      <c r="Y36" s="83">
        <v>30</v>
      </c>
      <c r="Z36" s="83">
        <v>330</v>
      </c>
      <c r="AA36" s="83">
        <v>20</v>
      </c>
      <c r="AB36" s="83">
        <v>178</v>
      </c>
      <c r="AC36" s="83">
        <v>12</v>
      </c>
      <c r="AD36" s="83">
        <v>90</v>
      </c>
      <c r="AE36" s="83"/>
      <c r="AF36" s="83"/>
      <c r="AG36" s="83">
        <v>4</v>
      </c>
      <c r="AH36" s="83">
        <v>40</v>
      </c>
    </row>
    <row r="37" spans="1:34" s="17" customFormat="1" ht="12.75">
      <c r="A37" s="65" t="s">
        <v>188</v>
      </c>
      <c r="B37" s="102" t="s">
        <v>212</v>
      </c>
      <c r="C37" s="150"/>
      <c r="D37" s="87"/>
      <c r="E37" s="87">
        <v>3</v>
      </c>
      <c r="F37" s="87"/>
      <c r="G37" s="87"/>
      <c r="H37" s="99">
        <v>98</v>
      </c>
      <c r="I37" s="100">
        <v>12</v>
      </c>
      <c r="J37" s="99">
        <v>86</v>
      </c>
      <c r="K37" s="87">
        <v>40</v>
      </c>
      <c r="L37" s="100">
        <v>46</v>
      </c>
      <c r="M37" s="87">
        <v>40</v>
      </c>
      <c r="N37" s="87"/>
      <c r="O37" s="87"/>
      <c r="P37" s="87"/>
      <c r="Q37" s="87"/>
      <c r="R37" s="87"/>
      <c r="S37" s="87"/>
      <c r="T37" s="87"/>
      <c r="U37" s="87"/>
      <c r="V37" s="87"/>
      <c r="W37" s="87">
        <v>12</v>
      </c>
      <c r="X37" s="87">
        <v>86</v>
      </c>
      <c r="Y37" s="87"/>
      <c r="Z37" s="87"/>
      <c r="AA37" s="87"/>
      <c r="AB37" s="87"/>
      <c r="AC37" s="87"/>
      <c r="AD37" s="87"/>
      <c r="AE37" s="87"/>
      <c r="AF37" s="87"/>
      <c r="AG37" s="87"/>
      <c r="AH37" s="88"/>
    </row>
    <row r="38" spans="1:34" s="17" customFormat="1" ht="12.75">
      <c r="A38" s="65" t="s">
        <v>189</v>
      </c>
      <c r="B38" s="111" t="s">
        <v>234</v>
      </c>
      <c r="C38" s="87">
        <v>5</v>
      </c>
      <c r="D38" s="87"/>
      <c r="E38" s="87"/>
      <c r="F38" s="87"/>
      <c r="G38" s="87"/>
      <c r="H38" s="99">
        <v>57</v>
      </c>
      <c r="I38" s="100">
        <v>3</v>
      </c>
      <c r="J38" s="99">
        <v>36</v>
      </c>
      <c r="K38" s="87">
        <v>10</v>
      </c>
      <c r="L38" s="100">
        <v>26</v>
      </c>
      <c r="M38" s="87">
        <v>10</v>
      </c>
      <c r="N38" s="87"/>
      <c r="O38" s="87"/>
      <c r="P38" s="87"/>
      <c r="Q38" s="87">
        <v>10</v>
      </c>
      <c r="R38" s="87">
        <v>2</v>
      </c>
      <c r="S38" s="87">
        <v>6</v>
      </c>
      <c r="T38" s="87"/>
      <c r="U38" s="87"/>
      <c r="V38" s="87"/>
      <c r="W38" s="87"/>
      <c r="X38" s="87"/>
      <c r="Y38" s="87"/>
      <c r="Z38" s="87"/>
      <c r="AA38" s="87">
        <v>3</v>
      </c>
      <c r="AB38" s="87">
        <v>36</v>
      </c>
      <c r="AC38" s="87"/>
      <c r="AD38" s="87"/>
      <c r="AE38" s="87"/>
      <c r="AF38" s="87"/>
      <c r="AG38" s="87"/>
      <c r="AH38" s="88"/>
    </row>
    <row r="39" spans="1:34" s="17" customFormat="1" ht="21" customHeight="1">
      <c r="A39" s="65" t="s">
        <v>190</v>
      </c>
      <c r="B39" s="91" t="s">
        <v>235</v>
      </c>
      <c r="C39" s="87">
        <v>6</v>
      </c>
      <c r="D39" s="87"/>
      <c r="E39" s="87">
        <v>4</v>
      </c>
      <c r="F39" s="87"/>
      <c r="G39" s="87"/>
      <c r="H39" s="99">
        <v>235</v>
      </c>
      <c r="I39" s="100">
        <v>24</v>
      </c>
      <c r="J39" s="99">
        <v>202</v>
      </c>
      <c r="K39" s="87">
        <v>150</v>
      </c>
      <c r="L39" s="100">
        <v>52</v>
      </c>
      <c r="M39" s="87">
        <v>150</v>
      </c>
      <c r="N39" s="87"/>
      <c r="O39" s="87"/>
      <c r="P39" s="87"/>
      <c r="Q39" s="87">
        <v>1</v>
      </c>
      <c r="R39" s="87">
        <v>2</v>
      </c>
      <c r="S39" s="87">
        <v>6</v>
      </c>
      <c r="T39" s="87"/>
      <c r="U39" s="87"/>
      <c r="V39" s="87"/>
      <c r="W39" s="87">
        <v>6</v>
      </c>
      <c r="X39" s="87">
        <v>45</v>
      </c>
      <c r="Y39" s="87">
        <v>6</v>
      </c>
      <c r="Z39" s="87">
        <v>66</v>
      </c>
      <c r="AA39" s="87">
        <v>6</v>
      </c>
      <c r="AB39" s="87">
        <v>46</v>
      </c>
      <c r="AC39" s="87">
        <v>6</v>
      </c>
      <c r="AD39" s="87">
        <v>45</v>
      </c>
      <c r="AE39" s="87"/>
      <c r="AF39" s="87"/>
      <c r="AG39" s="87"/>
      <c r="AH39" s="88"/>
    </row>
    <row r="40" spans="1:34" s="17" customFormat="1" ht="12.75">
      <c r="A40" s="66" t="s">
        <v>191</v>
      </c>
      <c r="B40" s="92" t="s">
        <v>236</v>
      </c>
      <c r="C40" s="87">
        <v>6</v>
      </c>
      <c r="D40" s="87"/>
      <c r="E40" s="87">
        <v>4</v>
      </c>
      <c r="F40" s="87"/>
      <c r="G40" s="87"/>
      <c r="H40" s="99">
        <v>235</v>
      </c>
      <c r="I40" s="100">
        <v>24</v>
      </c>
      <c r="J40" s="99">
        <v>202</v>
      </c>
      <c r="K40" s="87">
        <v>138</v>
      </c>
      <c r="L40" s="100">
        <v>64</v>
      </c>
      <c r="M40" s="87">
        <v>138</v>
      </c>
      <c r="N40" s="87"/>
      <c r="O40" s="87"/>
      <c r="P40" s="87"/>
      <c r="Q40" s="87">
        <v>1</v>
      </c>
      <c r="R40" s="87">
        <v>2</v>
      </c>
      <c r="S40" s="87">
        <v>6</v>
      </c>
      <c r="T40" s="87"/>
      <c r="U40" s="87"/>
      <c r="V40" s="87"/>
      <c r="W40" s="87">
        <v>6</v>
      </c>
      <c r="X40" s="87">
        <v>45</v>
      </c>
      <c r="Y40" s="87">
        <v>6</v>
      </c>
      <c r="Z40" s="87">
        <v>66</v>
      </c>
      <c r="AA40" s="87">
        <v>6</v>
      </c>
      <c r="AB40" s="87">
        <v>46</v>
      </c>
      <c r="AC40" s="87">
        <v>6</v>
      </c>
      <c r="AD40" s="87">
        <v>45</v>
      </c>
      <c r="AE40" s="87"/>
      <c r="AF40" s="87"/>
      <c r="AG40" s="87"/>
      <c r="AH40" s="88"/>
    </row>
    <row r="41" spans="1:34" s="17" customFormat="1" ht="12.75">
      <c r="A41" s="65" t="s">
        <v>192</v>
      </c>
      <c r="B41" s="111" t="s">
        <v>237</v>
      </c>
      <c r="C41" s="87">
        <v>5</v>
      </c>
      <c r="D41" s="87"/>
      <c r="E41" s="87"/>
      <c r="F41" s="87"/>
      <c r="G41" s="87"/>
      <c r="H41" s="99">
        <v>73</v>
      </c>
      <c r="I41" s="100">
        <v>5</v>
      </c>
      <c r="J41" s="99">
        <v>50</v>
      </c>
      <c r="K41" s="87">
        <v>10</v>
      </c>
      <c r="L41" s="100">
        <v>40</v>
      </c>
      <c r="M41" s="87">
        <v>10</v>
      </c>
      <c r="N41" s="87"/>
      <c r="O41" s="87"/>
      <c r="P41" s="87"/>
      <c r="Q41" s="87">
        <v>10</v>
      </c>
      <c r="R41" s="87">
        <v>2</v>
      </c>
      <c r="S41" s="87">
        <v>6</v>
      </c>
      <c r="T41" s="87"/>
      <c r="U41" s="87"/>
      <c r="V41" s="87"/>
      <c r="W41" s="87"/>
      <c r="X41" s="87"/>
      <c r="Y41" s="87"/>
      <c r="Z41" s="87"/>
      <c r="AA41" s="87">
        <v>5</v>
      </c>
      <c r="AB41" s="87">
        <v>50</v>
      </c>
      <c r="AC41" s="87"/>
      <c r="AD41" s="87"/>
      <c r="AE41" s="87"/>
      <c r="AF41" s="87"/>
      <c r="AG41" s="87"/>
      <c r="AH41" s="87"/>
    </row>
    <row r="42" spans="1:34" s="17" customFormat="1" ht="12.75">
      <c r="A42" s="65" t="s">
        <v>193</v>
      </c>
      <c r="B42" s="111" t="s">
        <v>238</v>
      </c>
      <c r="C42" s="87">
        <v>4</v>
      </c>
      <c r="D42" s="87"/>
      <c r="E42" s="87"/>
      <c r="F42" s="87"/>
      <c r="G42" s="87"/>
      <c r="H42" s="99">
        <v>141</v>
      </c>
      <c r="I42" s="100">
        <v>10</v>
      </c>
      <c r="J42" s="99">
        <v>122</v>
      </c>
      <c r="K42" s="87">
        <v>10</v>
      </c>
      <c r="L42" s="100">
        <v>112</v>
      </c>
      <c r="M42" s="87">
        <v>10</v>
      </c>
      <c r="N42" s="87"/>
      <c r="O42" s="87"/>
      <c r="P42" s="87"/>
      <c r="Q42" s="87">
        <v>1</v>
      </c>
      <c r="R42" s="87">
        <v>2</v>
      </c>
      <c r="S42" s="87">
        <v>6</v>
      </c>
      <c r="T42" s="87"/>
      <c r="U42" s="87"/>
      <c r="V42" s="87"/>
      <c r="W42" s="87">
        <v>4</v>
      </c>
      <c r="X42" s="87">
        <v>30</v>
      </c>
      <c r="Y42" s="87">
        <v>6</v>
      </c>
      <c r="Z42" s="87">
        <v>92</v>
      </c>
      <c r="AA42" s="87"/>
      <c r="AB42" s="102"/>
      <c r="AC42" s="102"/>
      <c r="AD42" s="102"/>
      <c r="AE42" s="112"/>
      <c r="AF42" s="87"/>
      <c r="AG42" s="87"/>
      <c r="AH42" s="87"/>
    </row>
    <row r="43" spans="1:34" s="17" customFormat="1" ht="12.75">
      <c r="A43" s="65" t="s">
        <v>195</v>
      </c>
      <c r="B43" s="111" t="s">
        <v>194</v>
      </c>
      <c r="C43" s="150"/>
      <c r="D43" s="87"/>
      <c r="E43" s="87"/>
      <c r="F43" s="87"/>
      <c r="G43" s="87">
        <v>3.4</v>
      </c>
      <c r="H43" s="99">
        <v>70</v>
      </c>
      <c r="I43" s="100">
        <v>10</v>
      </c>
      <c r="J43" s="99">
        <v>60</v>
      </c>
      <c r="K43" s="87">
        <v>50</v>
      </c>
      <c r="L43" s="100">
        <v>10</v>
      </c>
      <c r="M43" s="87">
        <v>50</v>
      </c>
      <c r="N43" s="87"/>
      <c r="O43" s="87"/>
      <c r="P43" s="87"/>
      <c r="Q43" s="87"/>
      <c r="R43" s="87"/>
      <c r="S43" s="87"/>
      <c r="T43" s="87"/>
      <c r="U43" s="87"/>
      <c r="V43" s="87"/>
      <c r="W43" s="87">
        <v>4</v>
      </c>
      <c r="X43" s="87">
        <v>30</v>
      </c>
      <c r="Y43" s="87">
        <v>6</v>
      </c>
      <c r="Z43" s="87">
        <v>30</v>
      </c>
      <c r="AA43" s="87"/>
      <c r="AB43" s="87"/>
      <c r="AC43" s="87"/>
      <c r="AD43" s="87"/>
      <c r="AE43" s="87"/>
      <c r="AF43" s="87"/>
      <c r="AG43" s="87"/>
      <c r="AH43" s="88"/>
    </row>
    <row r="44" spans="1:34" s="17" customFormat="1" ht="52.5" customHeight="1">
      <c r="A44" s="65" t="s">
        <v>196</v>
      </c>
      <c r="B44" s="111" t="s">
        <v>353</v>
      </c>
      <c r="C44" s="150"/>
      <c r="D44" s="87"/>
      <c r="E44" s="87">
        <v>4</v>
      </c>
      <c r="F44" s="87"/>
      <c r="G44" s="87"/>
      <c r="H44" s="99">
        <v>36</v>
      </c>
      <c r="I44" s="100">
        <v>2</v>
      </c>
      <c r="J44" s="99">
        <v>34</v>
      </c>
      <c r="K44" s="87"/>
      <c r="L44" s="100">
        <v>34</v>
      </c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>
        <v>2</v>
      </c>
      <c r="Z44" s="87">
        <v>34</v>
      </c>
      <c r="AA44" s="87"/>
      <c r="AB44" s="87"/>
      <c r="AC44" s="87"/>
      <c r="AD44" s="87"/>
      <c r="AE44" s="87"/>
      <c r="AF44" s="87"/>
      <c r="AG44" s="87"/>
      <c r="AH44" s="87"/>
    </row>
    <row r="45" spans="1:34" s="17" customFormat="1" ht="15" customHeight="1">
      <c r="A45" s="65" t="s">
        <v>197</v>
      </c>
      <c r="B45" s="108" t="s">
        <v>352</v>
      </c>
      <c r="C45" s="150"/>
      <c r="D45" s="87"/>
      <c r="E45" s="87">
        <v>4</v>
      </c>
      <c r="F45" s="87"/>
      <c r="G45" s="87"/>
      <c r="H45" s="99">
        <v>46</v>
      </c>
      <c r="I45" s="100">
        <v>4</v>
      </c>
      <c r="J45" s="99">
        <v>42</v>
      </c>
      <c r="K45" s="189">
        <v>7</v>
      </c>
      <c r="L45" s="188">
        <v>35</v>
      </c>
      <c r="M45" s="189">
        <v>7</v>
      </c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102"/>
      <c r="Y45" s="112">
        <v>4</v>
      </c>
      <c r="Z45" s="112">
        <v>42</v>
      </c>
      <c r="AA45" s="102"/>
      <c r="AB45" s="109"/>
      <c r="AC45" s="109"/>
      <c r="AD45" s="109"/>
      <c r="AE45" s="109"/>
      <c r="AF45" s="109"/>
      <c r="AG45" s="109"/>
      <c r="AH45" s="109"/>
    </row>
    <row r="46" spans="1:34" s="17" customFormat="1" ht="25.5">
      <c r="A46" s="66" t="s">
        <v>198</v>
      </c>
      <c r="B46" s="108" t="s">
        <v>239</v>
      </c>
      <c r="C46" s="150"/>
      <c r="D46" s="87"/>
      <c r="E46" s="87">
        <v>3</v>
      </c>
      <c r="F46" s="87"/>
      <c r="G46" s="87"/>
      <c r="H46" s="99">
        <f t="shared" ref="H46" si="3">I46+J46+R46</f>
        <v>38</v>
      </c>
      <c r="I46" s="100">
        <v>6</v>
      </c>
      <c r="J46" s="99">
        <f t="shared" ref="J46" si="4">X46+Z46+AB46+AD46+AF46+AH46</f>
        <v>32</v>
      </c>
      <c r="K46" s="109">
        <v>12</v>
      </c>
      <c r="L46" s="100">
        <f t="shared" ref="L46" si="5">J46-M46</f>
        <v>20</v>
      </c>
      <c r="M46" s="109">
        <v>12</v>
      </c>
      <c r="N46" s="87"/>
      <c r="O46" s="87"/>
      <c r="P46" s="87"/>
      <c r="Q46" s="87"/>
      <c r="R46" s="87"/>
      <c r="S46" s="87"/>
      <c r="T46" s="87"/>
      <c r="U46" s="87"/>
      <c r="V46" s="87"/>
      <c r="W46" s="87">
        <v>6</v>
      </c>
      <c r="X46" s="109">
        <v>32</v>
      </c>
      <c r="Y46" s="109"/>
      <c r="Z46" s="109"/>
      <c r="AA46" s="109"/>
      <c r="AB46" s="109"/>
      <c r="AC46" s="109"/>
      <c r="AD46" s="109"/>
      <c r="AE46" s="109"/>
      <c r="AF46" s="102"/>
      <c r="AG46" s="112"/>
      <c r="AH46" s="109"/>
    </row>
    <row r="47" spans="1:34" s="17" customFormat="1" ht="25.5">
      <c r="A47" s="66" t="s">
        <v>199</v>
      </c>
      <c r="B47" s="108" t="s">
        <v>222</v>
      </c>
      <c r="C47" s="150"/>
      <c r="D47" s="87"/>
      <c r="E47" s="87">
        <v>8</v>
      </c>
      <c r="F47" s="87"/>
      <c r="G47" s="87"/>
      <c r="H47" s="99">
        <v>44</v>
      </c>
      <c r="I47" s="100">
        <v>4</v>
      </c>
      <c r="J47" s="99">
        <v>40</v>
      </c>
      <c r="K47" s="109">
        <v>20</v>
      </c>
      <c r="L47" s="100">
        <v>20</v>
      </c>
      <c r="M47" s="109">
        <v>20</v>
      </c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109"/>
      <c r="Y47" s="109"/>
      <c r="Z47" s="109"/>
      <c r="AA47" s="109"/>
      <c r="AB47" s="109"/>
      <c r="AC47" s="109"/>
      <c r="AD47" s="109"/>
      <c r="AE47" s="109"/>
      <c r="AF47" s="109"/>
      <c r="AG47" s="109">
        <v>4</v>
      </c>
      <c r="AH47" s="109">
        <v>40</v>
      </c>
    </row>
    <row r="48" spans="1:34" s="17" customFormat="1" ht="20.25" customHeight="1">
      <c r="A48" s="85" t="s">
        <v>240</v>
      </c>
      <c r="B48" s="80" t="s">
        <v>241</v>
      </c>
      <c r="C48" s="113">
        <v>10</v>
      </c>
      <c r="D48" s="96"/>
      <c r="E48" s="113">
        <v>12</v>
      </c>
      <c r="F48" s="83"/>
      <c r="G48" s="83"/>
      <c r="H48" s="96">
        <v>2349</v>
      </c>
      <c r="I48" s="96">
        <v>131</v>
      </c>
      <c r="J48" s="96">
        <v>1294</v>
      </c>
      <c r="K48" s="96">
        <v>1756</v>
      </c>
      <c r="L48" s="96">
        <v>306</v>
      </c>
      <c r="M48" s="96">
        <v>928</v>
      </c>
      <c r="N48" s="96">
        <v>60</v>
      </c>
      <c r="O48" s="96">
        <v>396</v>
      </c>
      <c r="P48" s="96">
        <v>432</v>
      </c>
      <c r="Q48" s="96">
        <v>16</v>
      </c>
      <c r="R48" s="96">
        <v>20</v>
      </c>
      <c r="S48" s="96">
        <v>60</v>
      </c>
      <c r="T48" s="96"/>
      <c r="U48" s="96"/>
      <c r="V48" s="96"/>
      <c r="W48" s="96">
        <v>5</v>
      </c>
      <c r="X48" s="96">
        <v>80</v>
      </c>
      <c r="Y48" s="96"/>
      <c r="Z48" s="96"/>
      <c r="AA48" s="96"/>
      <c r="AB48" s="96"/>
      <c r="AC48" s="96"/>
      <c r="AD48" s="96"/>
      <c r="AE48" s="96">
        <v>32</v>
      </c>
      <c r="AF48" s="96"/>
      <c r="AG48" s="96">
        <v>24</v>
      </c>
      <c r="AH48" s="96">
        <v>500</v>
      </c>
    </row>
    <row r="49" spans="1:34" s="17" customFormat="1" ht="57" customHeight="1">
      <c r="A49" s="114" t="s">
        <v>242</v>
      </c>
      <c r="B49" s="115" t="s">
        <v>243</v>
      </c>
      <c r="C49" s="116">
        <v>4</v>
      </c>
      <c r="D49" s="117"/>
      <c r="E49" s="116">
        <v>4</v>
      </c>
      <c r="F49" s="118"/>
      <c r="G49" s="118"/>
      <c r="H49" s="118">
        <v>910</v>
      </c>
      <c r="I49" s="118">
        <v>40</v>
      </c>
      <c r="J49" s="118">
        <v>516</v>
      </c>
      <c r="K49" s="118">
        <v>704</v>
      </c>
      <c r="L49" s="118">
        <v>106</v>
      </c>
      <c r="M49" s="118">
        <v>380</v>
      </c>
      <c r="N49" s="118">
        <v>30</v>
      </c>
      <c r="O49" s="118">
        <f>O50+O51+O53+O54</f>
        <v>144</v>
      </c>
      <c r="P49" s="118">
        <f>P50+P51+P53+P54</f>
        <v>180</v>
      </c>
      <c r="Q49" s="118">
        <v>6</v>
      </c>
      <c r="R49" s="118">
        <v>6</v>
      </c>
      <c r="S49" s="118">
        <v>18</v>
      </c>
      <c r="T49" s="118"/>
      <c r="U49" s="118"/>
      <c r="V49" s="118"/>
      <c r="W49" s="118">
        <v>1</v>
      </c>
      <c r="X49" s="118">
        <f>X50+X51+X53+X54</f>
        <v>50</v>
      </c>
      <c r="Y49" s="118"/>
      <c r="Z49" s="118">
        <v>36</v>
      </c>
      <c r="AA49" s="118">
        <v>11</v>
      </c>
      <c r="AB49" s="118">
        <v>90</v>
      </c>
      <c r="AC49" s="118">
        <v>12</v>
      </c>
      <c r="AD49" s="118">
        <v>192</v>
      </c>
      <c r="AE49" s="118">
        <v>12</v>
      </c>
      <c r="AF49" s="118">
        <v>144</v>
      </c>
      <c r="AG49" s="118">
        <v>4</v>
      </c>
      <c r="AH49" s="118">
        <v>76</v>
      </c>
    </row>
    <row r="50" spans="1:34" s="17" customFormat="1" ht="26.25" customHeight="1">
      <c r="A50" s="65" t="s">
        <v>213</v>
      </c>
      <c r="B50" s="111" t="s">
        <v>244</v>
      </c>
      <c r="C50" s="119"/>
      <c r="D50" s="101"/>
      <c r="E50" s="89">
        <v>8</v>
      </c>
      <c r="F50" s="150"/>
      <c r="G50" s="87"/>
      <c r="H50" s="99">
        <v>356</v>
      </c>
      <c r="I50" s="100">
        <v>22</v>
      </c>
      <c r="J50" s="99">
        <v>334</v>
      </c>
      <c r="K50" s="87">
        <v>248</v>
      </c>
      <c r="L50" s="100">
        <v>56</v>
      </c>
      <c r="M50" s="87">
        <v>248</v>
      </c>
      <c r="N50" s="87">
        <v>30</v>
      </c>
      <c r="O50" s="87"/>
      <c r="P50" s="87"/>
      <c r="Q50" s="87"/>
      <c r="R50" s="87"/>
      <c r="S50" s="87"/>
      <c r="T50" s="87"/>
      <c r="U50" s="87"/>
      <c r="V50" s="87"/>
      <c r="W50" s="87">
        <v>1</v>
      </c>
      <c r="X50" s="87">
        <v>50</v>
      </c>
      <c r="Y50" s="87"/>
      <c r="Z50" s="87">
        <v>36</v>
      </c>
      <c r="AA50" s="87">
        <v>7</v>
      </c>
      <c r="AB50" s="87">
        <v>42</v>
      </c>
      <c r="AC50" s="87">
        <v>6</v>
      </c>
      <c r="AD50" s="87">
        <v>130</v>
      </c>
      <c r="AE50" s="87">
        <v>4</v>
      </c>
      <c r="AF50" s="87">
        <v>36</v>
      </c>
      <c r="AG50" s="87">
        <v>4</v>
      </c>
      <c r="AH50" s="79">
        <v>40</v>
      </c>
    </row>
    <row r="51" spans="1:34" s="17" customFormat="1" ht="33.75" customHeight="1">
      <c r="A51" s="65" t="s">
        <v>245</v>
      </c>
      <c r="B51" s="111" t="s">
        <v>246</v>
      </c>
      <c r="C51" s="119">
        <v>6</v>
      </c>
      <c r="D51" s="101"/>
      <c r="E51" s="89">
        <v>5</v>
      </c>
      <c r="F51" s="150"/>
      <c r="G51" s="87"/>
      <c r="H51" s="99">
        <v>129</v>
      </c>
      <c r="I51" s="100">
        <v>10</v>
      </c>
      <c r="J51" s="99">
        <v>110</v>
      </c>
      <c r="K51" s="87">
        <v>88</v>
      </c>
      <c r="L51" s="100">
        <v>22</v>
      </c>
      <c r="M51" s="87">
        <v>88</v>
      </c>
      <c r="N51" s="87"/>
      <c r="O51" s="87"/>
      <c r="P51" s="87"/>
      <c r="Q51" s="87">
        <v>1</v>
      </c>
      <c r="R51" s="87">
        <v>2</v>
      </c>
      <c r="S51" s="87">
        <v>6</v>
      </c>
      <c r="T51" s="87"/>
      <c r="U51" s="87"/>
      <c r="V51" s="87"/>
      <c r="W51" s="87"/>
      <c r="X51" s="87"/>
      <c r="Y51" s="87"/>
      <c r="Z51" s="87"/>
      <c r="AA51" s="87">
        <v>4</v>
      </c>
      <c r="AB51" s="87">
        <v>48</v>
      </c>
      <c r="AC51" s="87">
        <v>6</v>
      </c>
      <c r="AD51" s="87">
        <v>62</v>
      </c>
      <c r="AE51" s="87"/>
      <c r="AF51" s="87"/>
      <c r="AG51" s="87"/>
      <c r="AH51" s="88"/>
    </row>
    <row r="52" spans="1:34" s="17" customFormat="1" ht="29.25" customHeight="1">
      <c r="A52" s="65" t="s">
        <v>247</v>
      </c>
      <c r="B52" s="111" t="s">
        <v>248</v>
      </c>
      <c r="C52" s="119">
        <v>7</v>
      </c>
      <c r="D52" s="101"/>
      <c r="E52" s="89"/>
      <c r="F52" s="150"/>
      <c r="G52" s="87"/>
      <c r="H52" s="99">
        <v>89</v>
      </c>
      <c r="I52" s="100">
        <v>8</v>
      </c>
      <c r="J52" s="99">
        <v>72</v>
      </c>
      <c r="K52" s="87">
        <v>44</v>
      </c>
      <c r="L52" s="100">
        <v>28</v>
      </c>
      <c r="M52" s="87">
        <v>44</v>
      </c>
      <c r="N52" s="87"/>
      <c r="O52" s="87"/>
      <c r="P52" s="87"/>
      <c r="Q52" s="87">
        <v>1</v>
      </c>
      <c r="R52" s="87">
        <v>2</v>
      </c>
      <c r="S52" s="87">
        <v>6</v>
      </c>
      <c r="T52" s="87"/>
      <c r="U52" s="150"/>
      <c r="V52" s="150"/>
      <c r="W52" s="150"/>
      <c r="X52" s="87"/>
      <c r="Y52" s="87"/>
      <c r="Z52" s="87"/>
      <c r="AA52" s="87"/>
      <c r="AB52" s="87"/>
      <c r="AC52" s="87"/>
      <c r="AD52" s="87"/>
      <c r="AE52" s="87">
        <v>8</v>
      </c>
      <c r="AF52" s="87">
        <v>72</v>
      </c>
      <c r="AG52" s="87"/>
      <c r="AH52" s="88"/>
    </row>
    <row r="53" spans="1:34" s="17" customFormat="1" ht="21" customHeight="1">
      <c r="A53" s="65" t="s">
        <v>214</v>
      </c>
      <c r="B53" s="91" t="s">
        <v>249</v>
      </c>
      <c r="C53" s="119"/>
      <c r="D53" s="101"/>
      <c r="E53" s="89" t="s">
        <v>250</v>
      </c>
      <c r="F53" s="150"/>
      <c r="G53" s="150"/>
      <c r="H53" s="87">
        <v>144</v>
      </c>
      <c r="I53" s="101"/>
      <c r="J53" s="87"/>
      <c r="K53" s="87">
        <v>144</v>
      </c>
      <c r="L53" s="87"/>
      <c r="M53" s="87"/>
      <c r="N53" s="87"/>
      <c r="O53" s="87">
        <v>144</v>
      </c>
      <c r="P53" s="87"/>
      <c r="Q53" s="87"/>
      <c r="R53" s="87"/>
      <c r="S53" s="87"/>
      <c r="T53" s="87"/>
      <c r="U53" s="150"/>
      <c r="V53" s="150"/>
      <c r="W53" s="150"/>
      <c r="X53" s="87"/>
      <c r="Y53" s="87"/>
      <c r="Z53" s="87">
        <v>36</v>
      </c>
      <c r="AA53" s="87"/>
      <c r="AB53" s="87">
        <v>72</v>
      </c>
      <c r="AC53" s="87"/>
      <c r="AD53" s="87">
        <v>36</v>
      </c>
      <c r="AE53" s="87"/>
      <c r="AF53" s="87"/>
      <c r="AG53" s="87"/>
      <c r="AH53" s="88"/>
    </row>
    <row r="54" spans="1:34" s="17" customFormat="1" ht="24.75" customHeight="1">
      <c r="A54" s="65" t="s">
        <v>215</v>
      </c>
      <c r="B54" s="91" t="s">
        <v>251</v>
      </c>
      <c r="C54" s="119"/>
      <c r="D54" s="101"/>
      <c r="E54" s="89" t="s">
        <v>252</v>
      </c>
      <c r="F54" s="150"/>
      <c r="G54" s="150"/>
      <c r="H54" s="87">
        <v>180</v>
      </c>
      <c r="I54" s="101"/>
      <c r="J54" s="87"/>
      <c r="K54" s="87">
        <v>180</v>
      </c>
      <c r="L54" s="87"/>
      <c r="M54" s="87"/>
      <c r="N54" s="87"/>
      <c r="O54" s="87"/>
      <c r="P54" s="87">
        <v>180</v>
      </c>
      <c r="Q54" s="87"/>
      <c r="R54" s="87"/>
      <c r="S54" s="87"/>
      <c r="T54" s="87"/>
      <c r="U54" s="150"/>
      <c r="V54" s="150"/>
      <c r="W54" s="150"/>
      <c r="X54" s="87"/>
      <c r="Y54" s="87"/>
      <c r="Z54" s="87"/>
      <c r="AA54" s="87"/>
      <c r="AB54" s="150"/>
      <c r="AC54" s="150"/>
      <c r="AD54" s="87">
        <v>108</v>
      </c>
      <c r="AE54" s="150"/>
      <c r="AF54" s="87">
        <v>36</v>
      </c>
      <c r="AG54" s="150"/>
      <c r="AH54" s="88">
        <v>36</v>
      </c>
    </row>
    <row r="55" spans="1:34" s="17" customFormat="1" ht="20.25" customHeight="1">
      <c r="A55" s="65" t="s">
        <v>253</v>
      </c>
      <c r="B55" s="91" t="s">
        <v>200</v>
      </c>
      <c r="C55" s="119">
        <v>8</v>
      </c>
      <c r="D55" s="101"/>
      <c r="E55" s="119"/>
      <c r="F55" s="150"/>
      <c r="G55" s="150"/>
      <c r="H55" s="87">
        <v>12</v>
      </c>
      <c r="I55" s="101"/>
      <c r="J55" s="87"/>
      <c r="K55" s="87"/>
      <c r="L55" s="87"/>
      <c r="M55" s="87"/>
      <c r="N55" s="87"/>
      <c r="O55" s="87"/>
      <c r="P55" s="87"/>
      <c r="Q55" s="87">
        <v>4</v>
      </c>
      <c r="R55" s="87">
        <v>2</v>
      </c>
      <c r="S55" s="87">
        <v>6</v>
      </c>
      <c r="T55" s="87"/>
      <c r="U55" s="150"/>
      <c r="V55" s="150"/>
      <c r="W55" s="150"/>
      <c r="X55" s="87"/>
      <c r="Y55" s="87"/>
      <c r="Z55" s="87"/>
      <c r="AA55" s="87"/>
      <c r="AB55" s="150"/>
      <c r="AC55" s="150"/>
      <c r="AD55" s="150"/>
      <c r="AE55" s="150"/>
      <c r="AF55" s="150"/>
      <c r="AG55" s="150"/>
      <c r="AH55" s="79"/>
    </row>
    <row r="56" spans="1:34" s="17" customFormat="1" ht="30.75" customHeight="1">
      <c r="A56" s="114" t="s">
        <v>254</v>
      </c>
      <c r="B56" s="120" t="s">
        <v>255</v>
      </c>
      <c r="C56" s="116">
        <v>2</v>
      </c>
      <c r="D56" s="117"/>
      <c r="E56" s="116">
        <v>2</v>
      </c>
      <c r="F56" s="118"/>
      <c r="G56" s="118"/>
      <c r="H56" s="118">
        <f>H57+H58+H59+H60+H61</f>
        <v>830</v>
      </c>
      <c r="I56" s="118">
        <v>61</v>
      </c>
      <c r="J56" s="118">
        <v>496</v>
      </c>
      <c r="K56" s="118">
        <v>682</v>
      </c>
      <c r="L56" s="118">
        <v>36</v>
      </c>
      <c r="M56" s="118">
        <v>430</v>
      </c>
      <c r="N56" s="118">
        <v>30</v>
      </c>
      <c r="O56" s="118">
        <v>108</v>
      </c>
      <c r="P56" s="118">
        <v>144</v>
      </c>
      <c r="Q56" s="118">
        <v>5</v>
      </c>
      <c r="R56" s="118">
        <v>4</v>
      </c>
      <c r="S56" s="118">
        <v>12</v>
      </c>
      <c r="T56" s="118"/>
      <c r="U56" s="118"/>
      <c r="V56" s="118"/>
      <c r="W56" s="118"/>
      <c r="X56" s="118"/>
      <c r="Y56" s="118"/>
      <c r="Z56" s="118"/>
      <c r="AA56" s="118">
        <v>17</v>
      </c>
      <c r="AB56" s="118">
        <v>100</v>
      </c>
      <c r="AC56" s="118">
        <v>16</v>
      </c>
      <c r="AD56" s="118">
        <v>120</v>
      </c>
      <c r="AE56" s="118">
        <v>8</v>
      </c>
      <c r="AF56" s="118">
        <v>104</v>
      </c>
      <c r="AG56" s="118">
        <v>20</v>
      </c>
      <c r="AH56" s="118">
        <v>280</v>
      </c>
    </row>
    <row r="57" spans="1:34" s="17" customFormat="1" ht="26.25" customHeight="1">
      <c r="A57" s="65" t="s">
        <v>256</v>
      </c>
      <c r="B57" s="111" t="s">
        <v>257</v>
      </c>
      <c r="C57" s="119"/>
      <c r="D57" s="101"/>
      <c r="E57" s="89">
        <v>8</v>
      </c>
      <c r="F57" s="150"/>
      <c r="G57" s="150"/>
      <c r="H57" s="99">
        <v>364</v>
      </c>
      <c r="I57" s="101">
        <v>40</v>
      </c>
      <c r="J57" s="99">
        <v>324</v>
      </c>
      <c r="K57" s="99">
        <v>300</v>
      </c>
      <c r="L57" s="100">
        <v>24</v>
      </c>
      <c r="M57" s="87">
        <v>300</v>
      </c>
      <c r="N57" s="87"/>
      <c r="O57" s="87"/>
      <c r="P57" s="87"/>
      <c r="Q57" s="87"/>
      <c r="R57" s="87"/>
      <c r="S57" s="87"/>
      <c r="T57" s="87"/>
      <c r="U57" s="150"/>
      <c r="V57" s="150"/>
      <c r="W57" s="150"/>
      <c r="X57" s="87"/>
      <c r="Y57" s="87"/>
      <c r="Z57" s="87"/>
      <c r="AA57" s="87">
        <v>6</v>
      </c>
      <c r="AB57" s="87">
        <v>20</v>
      </c>
      <c r="AC57" s="87">
        <v>6</v>
      </c>
      <c r="AD57" s="87">
        <v>28</v>
      </c>
      <c r="AE57" s="87">
        <v>8</v>
      </c>
      <c r="AF57" s="87">
        <v>32</v>
      </c>
      <c r="AG57" s="87">
        <v>20</v>
      </c>
      <c r="AH57" s="88">
        <v>244</v>
      </c>
    </row>
    <row r="58" spans="1:34" s="17" customFormat="1" ht="25.5">
      <c r="A58" s="65" t="s">
        <v>258</v>
      </c>
      <c r="B58" s="111" t="s">
        <v>259</v>
      </c>
      <c r="C58" s="89">
        <v>6</v>
      </c>
      <c r="D58" s="101"/>
      <c r="E58" s="89">
        <v>5</v>
      </c>
      <c r="F58" s="87"/>
      <c r="G58" s="87"/>
      <c r="H58" s="99">
        <v>202</v>
      </c>
      <c r="I58" s="100">
        <v>21</v>
      </c>
      <c r="J58" s="99">
        <v>172</v>
      </c>
      <c r="K58" s="99">
        <v>130</v>
      </c>
      <c r="L58" s="100">
        <v>12</v>
      </c>
      <c r="M58" s="87">
        <v>130</v>
      </c>
      <c r="N58" s="150">
        <v>30</v>
      </c>
      <c r="O58" s="87"/>
      <c r="P58" s="87"/>
      <c r="Q58" s="150">
        <v>1</v>
      </c>
      <c r="R58" s="150">
        <v>2</v>
      </c>
      <c r="S58" s="150">
        <v>6</v>
      </c>
      <c r="T58" s="87"/>
      <c r="U58" s="150"/>
      <c r="V58" s="150"/>
      <c r="W58" s="150"/>
      <c r="X58" s="87"/>
      <c r="Y58" s="87"/>
      <c r="Z58" s="87"/>
      <c r="AA58" s="87">
        <v>11</v>
      </c>
      <c r="AB58" s="87">
        <v>80</v>
      </c>
      <c r="AC58" s="87">
        <v>10</v>
      </c>
      <c r="AD58" s="87">
        <v>92</v>
      </c>
      <c r="AE58" s="87"/>
      <c r="AF58" s="87"/>
      <c r="AG58" s="87"/>
      <c r="AH58" s="88"/>
    </row>
    <row r="59" spans="1:34" s="17" customFormat="1" ht="12.75">
      <c r="A59" s="65" t="s">
        <v>216</v>
      </c>
      <c r="B59" s="91" t="s">
        <v>249</v>
      </c>
      <c r="C59" s="119"/>
      <c r="D59" s="101"/>
      <c r="E59" s="89" t="s">
        <v>250</v>
      </c>
      <c r="F59" s="150"/>
      <c r="G59" s="150"/>
      <c r="H59" s="87">
        <v>108</v>
      </c>
      <c r="I59" s="101"/>
      <c r="J59" s="87"/>
      <c r="K59" s="87">
        <v>108</v>
      </c>
      <c r="L59" s="87"/>
      <c r="M59" s="87"/>
      <c r="N59" s="87"/>
      <c r="O59" s="87">
        <v>108</v>
      </c>
      <c r="P59" s="87"/>
      <c r="Q59" s="87"/>
      <c r="R59" s="87"/>
      <c r="S59" s="87"/>
      <c r="T59" s="87"/>
      <c r="U59" s="150"/>
      <c r="V59" s="150"/>
      <c r="W59" s="150"/>
      <c r="X59" s="87"/>
      <c r="Y59" s="87"/>
      <c r="Z59" s="87"/>
      <c r="AA59" s="87"/>
      <c r="AB59" s="87">
        <v>36</v>
      </c>
      <c r="AC59" s="87"/>
      <c r="AD59" s="87">
        <v>72</v>
      </c>
      <c r="AE59" s="87"/>
      <c r="AF59" s="87"/>
      <c r="AG59" s="87"/>
      <c r="AH59" s="88"/>
    </row>
    <row r="60" spans="1:34" s="17" customFormat="1" ht="12.75">
      <c r="A60" s="65" t="s">
        <v>217</v>
      </c>
      <c r="B60" s="91" t="s">
        <v>251</v>
      </c>
      <c r="C60" s="119"/>
      <c r="D60" s="101"/>
      <c r="E60" s="89" t="s">
        <v>252</v>
      </c>
      <c r="F60" s="150"/>
      <c r="G60" s="150"/>
      <c r="H60" s="87">
        <v>144</v>
      </c>
      <c r="I60" s="101"/>
      <c r="J60" s="87"/>
      <c r="K60" s="87">
        <v>144</v>
      </c>
      <c r="L60" s="87"/>
      <c r="M60" s="87"/>
      <c r="N60" s="87"/>
      <c r="O60" s="87"/>
      <c r="P60" s="87">
        <v>144</v>
      </c>
      <c r="Q60" s="87"/>
      <c r="R60" s="87"/>
      <c r="S60" s="87"/>
      <c r="T60" s="87"/>
      <c r="U60" s="150"/>
      <c r="V60" s="150"/>
      <c r="W60" s="150"/>
      <c r="X60" s="87"/>
      <c r="Y60" s="87"/>
      <c r="Z60" s="87"/>
      <c r="AA60" s="87"/>
      <c r="AB60" s="87"/>
      <c r="AC60" s="87"/>
      <c r="AD60" s="87">
        <v>36</v>
      </c>
      <c r="AE60" s="87"/>
      <c r="AF60" s="87">
        <v>72</v>
      </c>
      <c r="AG60" s="87"/>
      <c r="AH60" s="88">
        <v>36</v>
      </c>
    </row>
    <row r="61" spans="1:34" s="17" customFormat="1" ht="18.75" customHeight="1">
      <c r="A61" s="65" t="s">
        <v>260</v>
      </c>
      <c r="B61" s="91" t="s">
        <v>200</v>
      </c>
      <c r="C61" s="89">
        <v>8</v>
      </c>
      <c r="D61" s="101"/>
      <c r="E61" s="119"/>
      <c r="F61" s="150"/>
      <c r="G61" s="150"/>
      <c r="H61" s="87">
        <v>12</v>
      </c>
      <c r="I61" s="101"/>
      <c r="J61" s="87"/>
      <c r="K61" s="87"/>
      <c r="L61" s="87"/>
      <c r="M61" s="87"/>
      <c r="N61" s="87"/>
      <c r="O61" s="87"/>
      <c r="P61" s="87"/>
      <c r="Q61" s="87">
        <v>4</v>
      </c>
      <c r="R61" s="87">
        <v>2</v>
      </c>
      <c r="S61" s="87">
        <v>6</v>
      </c>
      <c r="T61" s="87"/>
      <c r="U61" s="150"/>
      <c r="V61" s="150"/>
      <c r="W61" s="150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8"/>
    </row>
    <row r="62" spans="1:34" s="17" customFormat="1" ht="45.75" customHeight="1">
      <c r="A62" s="114" t="s">
        <v>261</v>
      </c>
      <c r="B62" s="115" t="s">
        <v>262</v>
      </c>
      <c r="C62" s="116">
        <v>1</v>
      </c>
      <c r="D62" s="117"/>
      <c r="E62" s="116">
        <v>2</v>
      </c>
      <c r="F62" s="118"/>
      <c r="G62" s="118"/>
      <c r="H62" s="118">
        <v>243</v>
      </c>
      <c r="I62" s="118">
        <v>14</v>
      </c>
      <c r="J62" s="118">
        <v>148</v>
      </c>
      <c r="K62" s="118">
        <v>112</v>
      </c>
      <c r="L62" s="118">
        <v>108</v>
      </c>
      <c r="M62" s="118">
        <v>40</v>
      </c>
      <c r="N62" s="118"/>
      <c r="O62" s="118"/>
      <c r="P62" s="118">
        <v>72</v>
      </c>
      <c r="Q62" s="118">
        <v>1</v>
      </c>
      <c r="R62" s="118">
        <v>2</v>
      </c>
      <c r="S62" s="118">
        <v>6</v>
      </c>
      <c r="T62" s="118"/>
      <c r="U62" s="118"/>
      <c r="V62" s="118"/>
      <c r="W62" s="118"/>
      <c r="X62" s="118"/>
      <c r="Y62" s="118"/>
      <c r="Z62" s="118"/>
      <c r="AA62" s="118"/>
      <c r="AB62" s="118"/>
      <c r="AC62" s="118">
        <v>10</v>
      </c>
      <c r="AD62" s="118">
        <v>92</v>
      </c>
      <c r="AE62" s="118">
        <v>4</v>
      </c>
      <c r="AF62" s="118">
        <v>128</v>
      </c>
      <c r="AG62" s="118"/>
      <c r="AH62" s="118"/>
    </row>
    <row r="63" spans="1:34" s="17" customFormat="1" ht="25.5">
      <c r="A63" s="65" t="s">
        <v>263</v>
      </c>
      <c r="B63" s="111" t="s">
        <v>264</v>
      </c>
      <c r="C63" s="89"/>
      <c r="D63" s="101"/>
      <c r="E63" s="89">
        <v>7</v>
      </c>
      <c r="F63" s="150"/>
      <c r="G63" s="150"/>
      <c r="H63" s="99">
        <v>81</v>
      </c>
      <c r="I63" s="100">
        <v>7</v>
      </c>
      <c r="J63" s="99">
        <v>74</v>
      </c>
      <c r="K63" s="99">
        <v>20</v>
      </c>
      <c r="L63" s="100">
        <v>54</v>
      </c>
      <c r="M63" s="87">
        <v>20</v>
      </c>
      <c r="N63" s="87"/>
      <c r="O63" s="87"/>
      <c r="P63" s="87"/>
      <c r="Q63" s="87"/>
      <c r="R63" s="87"/>
      <c r="S63" s="87"/>
      <c r="T63" s="87"/>
      <c r="U63" s="150"/>
      <c r="V63" s="150"/>
      <c r="W63" s="150"/>
      <c r="X63" s="87"/>
      <c r="Y63" s="87"/>
      <c r="Z63" s="87"/>
      <c r="AA63" s="87"/>
      <c r="AB63" s="87"/>
      <c r="AC63" s="87">
        <v>5</v>
      </c>
      <c r="AD63" s="87">
        <v>46</v>
      </c>
      <c r="AE63" s="87">
        <v>2</v>
      </c>
      <c r="AF63" s="87">
        <v>28</v>
      </c>
      <c r="AG63" s="87"/>
      <c r="AH63" s="88"/>
    </row>
    <row r="64" spans="1:34" s="17" customFormat="1" ht="12.75">
      <c r="A64" s="66" t="s">
        <v>265</v>
      </c>
      <c r="B64" s="121" t="s">
        <v>266</v>
      </c>
      <c r="C64" s="89"/>
      <c r="D64" s="101"/>
      <c r="E64" s="89">
        <v>7</v>
      </c>
      <c r="F64" s="150"/>
      <c r="G64" s="150"/>
      <c r="H64" s="99">
        <v>81</v>
      </c>
      <c r="I64" s="101">
        <v>7</v>
      </c>
      <c r="J64" s="99">
        <v>74</v>
      </c>
      <c r="K64" s="99">
        <v>20</v>
      </c>
      <c r="L64" s="100">
        <f t="shared" ref="L64" si="6">J64-M64</f>
        <v>54</v>
      </c>
      <c r="M64" s="87">
        <v>20</v>
      </c>
      <c r="N64" s="87"/>
      <c r="O64" s="87"/>
      <c r="P64" s="87"/>
      <c r="Q64" s="87"/>
      <c r="R64" s="87"/>
      <c r="S64" s="87"/>
      <c r="T64" s="87"/>
      <c r="U64" s="150"/>
      <c r="V64" s="150"/>
      <c r="W64" s="150"/>
      <c r="X64" s="87"/>
      <c r="Y64" s="87"/>
      <c r="Z64" s="87"/>
      <c r="AA64" s="87"/>
      <c r="AB64" s="87"/>
      <c r="AC64" s="87">
        <v>5</v>
      </c>
      <c r="AD64" s="87">
        <v>46</v>
      </c>
      <c r="AE64" s="87">
        <v>2</v>
      </c>
      <c r="AF64" s="87">
        <v>28</v>
      </c>
      <c r="AG64" s="87"/>
      <c r="AH64" s="87"/>
    </row>
    <row r="65" spans="1:34" s="17" customFormat="1" ht="21" customHeight="1">
      <c r="A65" s="65" t="s">
        <v>218</v>
      </c>
      <c r="B65" s="91" t="s">
        <v>251</v>
      </c>
      <c r="C65" s="119"/>
      <c r="D65" s="101"/>
      <c r="E65" s="89" t="s">
        <v>267</v>
      </c>
      <c r="F65" s="150"/>
      <c r="G65" s="150"/>
      <c r="H65" s="87">
        <v>72</v>
      </c>
      <c r="I65" s="101"/>
      <c r="J65" s="87"/>
      <c r="K65" s="87">
        <v>72</v>
      </c>
      <c r="L65" s="87"/>
      <c r="M65" s="87"/>
      <c r="N65" s="87"/>
      <c r="O65" s="87"/>
      <c r="P65" s="87">
        <v>72</v>
      </c>
      <c r="Q65" s="87"/>
      <c r="R65" s="87"/>
      <c r="S65" s="87"/>
      <c r="T65" s="87"/>
      <c r="U65" s="150"/>
      <c r="V65" s="150"/>
      <c r="W65" s="150"/>
      <c r="X65" s="87"/>
      <c r="Y65" s="87"/>
      <c r="Z65" s="87"/>
      <c r="AA65" s="87"/>
      <c r="AB65" s="87"/>
      <c r="AC65" s="87"/>
      <c r="AD65" s="87"/>
      <c r="AE65" s="87"/>
      <c r="AF65" s="87">
        <v>72</v>
      </c>
      <c r="AG65" s="87"/>
      <c r="AH65" s="88"/>
    </row>
    <row r="66" spans="1:34" s="17" customFormat="1" ht="25.5" customHeight="1">
      <c r="A66" s="65" t="s">
        <v>268</v>
      </c>
      <c r="B66" s="91" t="s">
        <v>354</v>
      </c>
      <c r="C66" s="89">
        <v>7</v>
      </c>
      <c r="D66" s="101"/>
      <c r="E66" s="119"/>
      <c r="F66" s="150"/>
      <c r="G66" s="150"/>
      <c r="H66" s="87">
        <v>9</v>
      </c>
      <c r="I66" s="101"/>
      <c r="J66" s="87"/>
      <c r="K66" s="87"/>
      <c r="L66" s="87"/>
      <c r="M66" s="87"/>
      <c r="N66" s="87"/>
      <c r="O66" s="87"/>
      <c r="P66" s="87"/>
      <c r="Q66" s="87">
        <v>1</v>
      </c>
      <c r="R66" s="87">
        <v>2</v>
      </c>
      <c r="S66" s="87">
        <v>6</v>
      </c>
      <c r="T66" s="87"/>
      <c r="U66" s="150"/>
      <c r="V66" s="150"/>
      <c r="W66" s="150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8"/>
    </row>
    <row r="67" spans="1:34" s="17" customFormat="1" ht="25.5">
      <c r="A67" s="114" t="s">
        <v>269</v>
      </c>
      <c r="B67" s="115" t="s">
        <v>270</v>
      </c>
      <c r="C67" s="116">
        <v>2</v>
      </c>
      <c r="D67" s="117"/>
      <c r="E67" s="116">
        <v>1</v>
      </c>
      <c r="F67" s="118"/>
      <c r="G67" s="118"/>
      <c r="H67" s="118">
        <v>134</v>
      </c>
      <c r="I67" s="118">
        <v>8</v>
      </c>
      <c r="J67" s="118">
        <v>72</v>
      </c>
      <c r="K67" s="118">
        <v>76</v>
      </c>
      <c r="L67" s="118">
        <v>32</v>
      </c>
      <c r="M67" s="118">
        <v>40</v>
      </c>
      <c r="N67" s="118"/>
      <c r="O67" s="118"/>
      <c r="P67" s="118">
        <v>36</v>
      </c>
      <c r="Q67" s="118">
        <v>2</v>
      </c>
      <c r="R67" s="118">
        <v>4</v>
      </c>
      <c r="S67" s="118">
        <v>12</v>
      </c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>
        <v>8</v>
      </c>
      <c r="AF67" s="118">
        <v>108</v>
      </c>
      <c r="AG67" s="118"/>
      <c r="AH67" s="118"/>
    </row>
    <row r="68" spans="1:34" s="17" customFormat="1" ht="12.75">
      <c r="A68" s="65" t="s">
        <v>271</v>
      </c>
      <c r="B68" s="102" t="s">
        <v>272</v>
      </c>
      <c r="C68" s="89">
        <v>7</v>
      </c>
      <c r="D68" s="101"/>
      <c r="E68" s="119"/>
      <c r="F68" s="150"/>
      <c r="G68" s="150"/>
      <c r="H68" s="99">
        <v>89</v>
      </c>
      <c r="I68" s="101">
        <v>8</v>
      </c>
      <c r="J68" s="99">
        <v>72</v>
      </c>
      <c r="K68" s="99">
        <v>40</v>
      </c>
      <c r="L68" s="100">
        <v>32</v>
      </c>
      <c r="M68" s="87">
        <v>40</v>
      </c>
      <c r="N68" s="87"/>
      <c r="O68" s="87"/>
      <c r="P68" s="87"/>
      <c r="Q68" s="87">
        <v>1</v>
      </c>
      <c r="R68" s="87">
        <v>2</v>
      </c>
      <c r="S68" s="87">
        <v>6</v>
      </c>
      <c r="T68" s="87"/>
      <c r="U68" s="150"/>
      <c r="V68" s="150"/>
      <c r="W68" s="150"/>
      <c r="X68" s="87"/>
      <c r="Y68" s="87"/>
      <c r="Z68" s="87"/>
      <c r="AA68" s="87"/>
      <c r="AB68" s="87"/>
      <c r="AC68" s="87"/>
      <c r="AD68" s="87"/>
      <c r="AE68" s="87">
        <v>8</v>
      </c>
      <c r="AF68" s="87">
        <v>72</v>
      </c>
      <c r="AG68" s="87"/>
      <c r="AH68" s="88"/>
    </row>
    <row r="69" spans="1:34" s="17" customFormat="1" ht="12.75">
      <c r="A69" s="65" t="s">
        <v>219</v>
      </c>
      <c r="B69" s="91" t="s">
        <v>251</v>
      </c>
      <c r="C69" s="119"/>
      <c r="D69" s="101"/>
      <c r="E69" s="89" t="s">
        <v>267</v>
      </c>
      <c r="F69" s="150"/>
      <c r="G69" s="150"/>
      <c r="H69" s="87">
        <v>36</v>
      </c>
      <c r="I69" s="101"/>
      <c r="J69" s="87"/>
      <c r="K69" s="87">
        <v>36</v>
      </c>
      <c r="L69" s="87"/>
      <c r="M69" s="87"/>
      <c r="N69" s="87"/>
      <c r="O69" s="87"/>
      <c r="P69" s="87">
        <v>36</v>
      </c>
      <c r="Q69" s="87"/>
      <c r="R69" s="87"/>
      <c r="S69" s="87"/>
      <c r="T69" s="87"/>
      <c r="U69" s="150"/>
      <c r="V69" s="150"/>
      <c r="W69" s="150"/>
      <c r="X69" s="87"/>
      <c r="Y69" s="87"/>
      <c r="Z69" s="87"/>
      <c r="AA69" s="87"/>
      <c r="AB69" s="87"/>
      <c r="AC69" s="87"/>
      <c r="AD69" s="87"/>
      <c r="AE69" s="87"/>
      <c r="AF69" s="87">
        <v>36</v>
      </c>
      <c r="AG69" s="87"/>
      <c r="AH69" s="88"/>
    </row>
    <row r="70" spans="1:34" s="17" customFormat="1" ht="19.5" customHeight="1">
      <c r="A70" s="65" t="s">
        <v>273</v>
      </c>
      <c r="B70" s="91" t="s">
        <v>200</v>
      </c>
      <c r="C70" s="89">
        <v>7</v>
      </c>
      <c r="D70" s="101"/>
      <c r="E70" s="119"/>
      <c r="F70" s="150"/>
      <c r="G70" s="150"/>
      <c r="H70" s="87">
        <v>9</v>
      </c>
      <c r="I70" s="101"/>
      <c r="J70" s="87"/>
      <c r="K70" s="87"/>
      <c r="L70" s="87"/>
      <c r="M70" s="87"/>
      <c r="N70" s="87"/>
      <c r="O70" s="87"/>
      <c r="P70" s="87"/>
      <c r="Q70" s="87">
        <v>1</v>
      </c>
      <c r="R70" s="87">
        <v>2</v>
      </c>
      <c r="S70" s="87">
        <v>6</v>
      </c>
      <c r="T70" s="87"/>
      <c r="U70" s="150"/>
      <c r="V70" s="150"/>
      <c r="W70" s="150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8"/>
    </row>
    <row r="71" spans="1:34" s="17" customFormat="1" ht="63.75" customHeight="1">
      <c r="A71" s="114" t="s">
        <v>274</v>
      </c>
      <c r="B71" s="115" t="s">
        <v>307</v>
      </c>
      <c r="C71" s="116">
        <v>1</v>
      </c>
      <c r="D71" s="117"/>
      <c r="E71" s="116">
        <v>2</v>
      </c>
      <c r="F71" s="118"/>
      <c r="G71" s="118"/>
      <c r="H71" s="118">
        <v>232</v>
      </c>
      <c r="I71" s="118">
        <v>8</v>
      </c>
      <c r="J71" s="118">
        <v>62</v>
      </c>
      <c r="K71" s="118">
        <v>182</v>
      </c>
      <c r="L71" s="118">
        <v>24</v>
      </c>
      <c r="M71" s="118">
        <v>38</v>
      </c>
      <c r="N71" s="118"/>
      <c r="O71" s="118">
        <v>144</v>
      </c>
      <c r="P71" s="118"/>
      <c r="Q71" s="118">
        <v>2</v>
      </c>
      <c r="R71" s="118">
        <v>4</v>
      </c>
      <c r="S71" s="118">
        <v>12</v>
      </c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</row>
    <row r="72" spans="1:34" s="17" customFormat="1" ht="38.25">
      <c r="A72" s="65" t="s">
        <v>275</v>
      </c>
      <c r="B72" s="111" t="s">
        <v>309</v>
      </c>
      <c r="C72" s="119"/>
      <c r="D72" s="101"/>
      <c r="E72" s="89">
        <v>4</v>
      </c>
      <c r="F72" s="150"/>
      <c r="G72" s="150"/>
      <c r="H72" s="99">
        <v>70</v>
      </c>
      <c r="I72" s="101">
        <v>8</v>
      </c>
      <c r="J72" s="99">
        <f t="shared" ref="J72" si="7">X72+Z72+AB72+AD72+AF72+AH72</f>
        <v>62</v>
      </c>
      <c r="K72" s="99">
        <v>38</v>
      </c>
      <c r="L72" s="100">
        <v>24</v>
      </c>
      <c r="M72" s="87">
        <v>38</v>
      </c>
      <c r="N72" s="87"/>
      <c r="O72" s="87"/>
      <c r="P72" s="87"/>
      <c r="Q72" s="87"/>
      <c r="R72" s="87"/>
      <c r="S72" s="87"/>
      <c r="T72" s="87"/>
      <c r="U72" s="150"/>
      <c r="V72" s="150"/>
      <c r="W72" s="87">
        <v>4</v>
      </c>
      <c r="X72" s="87">
        <v>30</v>
      </c>
      <c r="Y72" s="87">
        <v>4</v>
      </c>
      <c r="Z72" s="87">
        <v>32</v>
      </c>
      <c r="AA72" s="150"/>
      <c r="AB72" s="150"/>
      <c r="AC72" s="150"/>
      <c r="AD72" s="87"/>
      <c r="AE72" s="87"/>
      <c r="AF72" s="150"/>
      <c r="AG72" s="150"/>
      <c r="AH72" s="88"/>
    </row>
    <row r="73" spans="1:34" s="17" customFormat="1" ht="12.75">
      <c r="A73" s="65" t="s">
        <v>276</v>
      </c>
      <c r="B73" s="91" t="s">
        <v>249</v>
      </c>
      <c r="C73" s="119"/>
      <c r="D73" s="101"/>
      <c r="E73" s="89">
        <v>4</v>
      </c>
      <c r="F73" s="150"/>
      <c r="G73" s="150"/>
      <c r="H73" s="87">
        <v>144</v>
      </c>
      <c r="I73" s="101"/>
      <c r="J73" s="87"/>
      <c r="K73" s="87">
        <v>144</v>
      </c>
      <c r="L73" s="87"/>
      <c r="M73" s="87"/>
      <c r="N73" s="87"/>
      <c r="O73" s="87">
        <v>144</v>
      </c>
      <c r="P73" s="87"/>
      <c r="Q73" s="87"/>
      <c r="R73" s="87"/>
      <c r="S73" s="87"/>
      <c r="T73" s="87"/>
      <c r="U73" s="150"/>
      <c r="V73" s="150"/>
      <c r="W73" s="150"/>
      <c r="X73" s="87"/>
      <c r="Y73" s="87"/>
      <c r="Z73" s="87">
        <v>144</v>
      </c>
      <c r="AA73" s="87"/>
      <c r="AB73" s="87"/>
      <c r="AC73" s="87"/>
      <c r="AD73" s="87"/>
      <c r="AE73" s="87"/>
      <c r="AF73" s="87"/>
      <c r="AG73" s="87"/>
      <c r="AH73" s="79"/>
    </row>
    <row r="74" spans="1:34" s="17" customFormat="1" ht="12.75">
      <c r="A74" s="65" t="s">
        <v>277</v>
      </c>
      <c r="B74" s="91" t="s">
        <v>308</v>
      </c>
      <c r="C74" s="89">
        <v>4</v>
      </c>
      <c r="D74" s="101"/>
      <c r="E74" s="119"/>
      <c r="F74" s="150"/>
      <c r="G74" s="150"/>
      <c r="H74" s="87">
        <v>18</v>
      </c>
      <c r="I74" s="101"/>
      <c r="J74" s="87"/>
      <c r="K74" s="87"/>
      <c r="L74" s="87"/>
      <c r="M74" s="87"/>
      <c r="N74" s="87"/>
      <c r="O74" s="87"/>
      <c r="P74" s="87"/>
      <c r="Q74" s="87">
        <v>2</v>
      </c>
      <c r="R74" s="87">
        <v>4</v>
      </c>
      <c r="S74" s="87">
        <v>12</v>
      </c>
      <c r="T74" s="87"/>
      <c r="U74" s="150"/>
      <c r="V74" s="150"/>
      <c r="W74" s="150"/>
      <c r="X74" s="150"/>
      <c r="Y74" s="150"/>
      <c r="Z74" s="150"/>
      <c r="AA74" s="150"/>
      <c r="AB74" s="150"/>
      <c r="AC74" s="150"/>
      <c r="AD74" s="87"/>
      <c r="AE74" s="87"/>
      <c r="AF74" s="87"/>
      <c r="AG74" s="87"/>
      <c r="AH74" s="88"/>
    </row>
    <row r="75" spans="1:34" s="17" customFormat="1" ht="30" customHeight="1">
      <c r="A75" s="81" t="s">
        <v>220</v>
      </c>
      <c r="B75" s="82" t="s">
        <v>61</v>
      </c>
      <c r="C75" s="113"/>
      <c r="D75" s="122"/>
      <c r="E75" s="122">
        <v>8</v>
      </c>
      <c r="F75" s="113"/>
      <c r="G75" s="113"/>
      <c r="H75" s="83">
        <v>144</v>
      </c>
      <c r="I75" s="83"/>
      <c r="J75" s="83">
        <v>144</v>
      </c>
      <c r="K75" s="83"/>
      <c r="L75" s="83"/>
      <c r="M75" s="83"/>
      <c r="N75" s="83"/>
      <c r="O75" s="83"/>
      <c r="P75" s="83">
        <v>144</v>
      </c>
      <c r="Q75" s="83"/>
      <c r="R75" s="83"/>
      <c r="S75" s="83"/>
      <c r="T75" s="83"/>
      <c r="U75" s="123"/>
      <c r="V75" s="123"/>
      <c r="W75" s="123"/>
      <c r="X75" s="123"/>
      <c r="Y75" s="123"/>
      <c r="Z75" s="123"/>
      <c r="AA75" s="123"/>
      <c r="AB75" s="83"/>
      <c r="AC75" s="83"/>
      <c r="AD75" s="83"/>
      <c r="AE75" s="83"/>
      <c r="AF75" s="83"/>
      <c r="AG75" s="83"/>
      <c r="AH75" s="83">
        <v>144</v>
      </c>
    </row>
    <row r="76" spans="1:34" s="17" customFormat="1" ht="33" customHeight="1" thickBot="1">
      <c r="A76" s="94" t="s">
        <v>141</v>
      </c>
      <c r="B76" s="82" t="s">
        <v>278</v>
      </c>
      <c r="C76" s="113"/>
      <c r="D76" s="113"/>
      <c r="E76" s="113"/>
      <c r="F76" s="113"/>
      <c r="G76" s="113"/>
      <c r="H76" s="83">
        <v>216</v>
      </c>
      <c r="I76" s="83"/>
      <c r="J76" s="83">
        <v>216</v>
      </c>
      <c r="K76" s="83"/>
      <c r="L76" s="123"/>
      <c r="M76" s="123"/>
      <c r="N76" s="123"/>
      <c r="O76" s="123"/>
      <c r="P76" s="123"/>
      <c r="Q76" s="123"/>
      <c r="R76" s="123"/>
      <c r="S76" s="123"/>
      <c r="T76" s="83">
        <v>216</v>
      </c>
      <c r="U76" s="123"/>
      <c r="V76" s="123"/>
      <c r="W76" s="123"/>
      <c r="X76" s="123"/>
      <c r="Y76" s="123"/>
      <c r="Z76" s="123"/>
      <c r="AA76" s="123"/>
      <c r="AB76" s="83"/>
      <c r="AC76" s="83"/>
      <c r="AD76" s="83"/>
      <c r="AE76" s="83"/>
      <c r="AF76" s="83"/>
      <c r="AG76" s="83"/>
      <c r="AH76" s="83">
        <v>216</v>
      </c>
    </row>
    <row r="77" spans="1:34" s="17" customFormat="1" ht="12.75" customHeight="1">
      <c r="A77" s="307"/>
      <c r="B77" s="307"/>
      <c r="C77" s="307"/>
      <c r="D77" s="307"/>
      <c r="E77" s="307"/>
      <c r="F77" s="307"/>
      <c r="G77" s="307"/>
      <c r="H77" s="307"/>
      <c r="I77" s="307"/>
      <c r="J77" s="307"/>
      <c r="K77" s="307"/>
      <c r="L77" s="307"/>
      <c r="M77" s="307"/>
      <c r="N77" s="307"/>
      <c r="O77" s="301" t="s">
        <v>142</v>
      </c>
      <c r="P77" s="301"/>
      <c r="Q77" s="301"/>
      <c r="R77" s="301"/>
      <c r="S77" s="301"/>
      <c r="T77" s="301"/>
      <c r="U77" s="150">
        <v>612</v>
      </c>
      <c r="V77" s="150">
        <v>792</v>
      </c>
      <c r="W77" s="150">
        <v>64</v>
      </c>
      <c r="X77" s="150">
        <v>548</v>
      </c>
      <c r="Y77" s="150">
        <v>60</v>
      </c>
      <c r="Z77" s="150">
        <v>588</v>
      </c>
      <c r="AA77" s="150">
        <v>54</v>
      </c>
      <c r="AB77" s="150">
        <v>414</v>
      </c>
      <c r="AC77" s="150">
        <v>64</v>
      </c>
      <c r="AD77" s="150">
        <v>548</v>
      </c>
      <c r="AE77" s="150">
        <v>44</v>
      </c>
      <c r="AF77" s="150">
        <v>316</v>
      </c>
      <c r="AG77" s="150">
        <v>32</v>
      </c>
      <c r="AH77" s="150">
        <v>364</v>
      </c>
    </row>
    <row r="78" spans="1:34" s="17" customFormat="1" ht="12.75" customHeight="1">
      <c r="A78" s="308"/>
      <c r="B78" s="308"/>
      <c r="C78" s="308"/>
      <c r="D78" s="308"/>
      <c r="E78" s="308"/>
      <c r="F78" s="308"/>
      <c r="G78" s="308"/>
      <c r="H78" s="308"/>
      <c r="I78" s="308"/>
      <c r="J78" s="308"/>
      <c r="K78" s="308"/>
      <c r="L78" s="308"/>
      <c r="M78" s="308"/>
      <c r="N78" s="308"/>
      <c r="O78" s="301" t="s">
        <v>143</v>
      </c>
      <c r="P78" s="301"/>
      <c r="Q78" s="301"/>
      <c r="R78" s="301"/>
      <c r="S78" s="301"/>
      <c r="T78" s="301"/>
      <c r="U78" s="87"/>
      <c r="V78" s="150">
        <v>72</v>
      </c>
      <c r="W78" s="150"/>
      <c r="X78" s="87"/>
      <c r="Y78" s="87"/>
      <c r="Z78" s="150">
        <v>36</v>
      </c>
      <c r="AA78" s="150"/>
      <c r="AB78" s="150">
        <v>36</v>
      </c>
      <c r="AC78" s="150"/>
      <c r="AD78" s="150">
        <v>36</v>
      </c>
      <c r="AE78" s="150"/>
      <c r="AF78" s="150">
        <v>36</v>
      </c>
      <c r="AG78" s="150"/>
      <c r="AH78" s="150">
        <v>36</v>
      </c>
    </row>
    <row r="79" spans="1:34" s="17" customFormat="1" ht="12.75">
      <c r="A79" s="308"/>
      <c r="B79" s="308"/>
      <c r="C79" s="308"/>
      <c r="D79" s="308"/>
      <c r="E79" s="308"/>
      <c r="F79" s="308"/>
      <c r="G79" s="308"/>
      <c r="H79" s="308"/>
      <c r="I79" s="308"/>
      <c r="J79" s="308"/>
      <c r="K79" s="308"/>
      <c r="L79" s="308"/>
      <c r="M79" s="308"/>
      <c r="N79" s="308"/>
      <c r="O79" s="301" t="s">
        <v>144</v>
      </c>
      <c r="P79" s="301"/>
      <c r="Q79" s="301"/>
      <c r="R79" s="301"/>
      <c r="S79" s="301"/>
      <c r="T79" s="301"/>
      <c r="U79" s="150"/>
      <c r="V79" s="150"/>
      <c r="W79" s="150"/>
      <c r="X79" s="150"/>
      <c r="Y79" s="150"/>
      <c r="Z79" s="150">
        <v>180</v>
      </c>
      <c r="AA79" s="150"/>
      <c r="AB79" s="150">
        <v>108</v>
      </c>
      <c r="AC79" s="150"/>
      <c r="AD79" s="150">
        <v>108</v>
      </c>
      <c r="AE79" s="150"/>
      <c r="AF79" s="150"/>
      <c r="AG79" s="150"/>
      <c r="AH79" s="150"/>
    </row>
    <row r="80" spans="1:34" s="17" customFormat="1" ht="21" customHeight="1">
      <c r="A80" s="308"/>
      <c r="B80" s="308"/>
      <c r="C80" s="308"/>
      <c r="D80" s="308"/>
      <c r="E80" s="308"/>
      <c r="F80" s="308"/>
      <c r="G80" s="308"/>
      <c r="H80" s="308"/>
      <c r="I80" s="308"/>
      <c r="J80" s="308"/>
      <c r="K80" s="308"/>
      <c r="L80" s="308"/>
      <c r="M80" s="308"/>
      <c r="N80" s="308"/>
      <c r="O80" s="301" t="s">
        <v>279</v>
      </c>
      <c r="P80" s="301"/>
      <c r="Q80" s="301"/>
      <c r="R80" s="301"/>
      <c r="S80" s="301"/>
      <c r="T80" s="301"/>
      <c r="U80" s="150"/>
      <c r="V80" s="150"/>
      <c r="W80" s="150"/>
      <c r="X80" s="150"/>
      <c r="Y80" s="150"/>
      <c r="Z80" s="150"/>
      <c r="AA80" s="150"/>
      <c r="AB80" s="150"/>
      <c r="AC80" s="150"/>
      <c r="AD80" s="150">
        <v>144</v>
      </c>
      <c r="AE80" s="150"/>
      <c r="AF80" s="150">
        <v>216</v>
      </c>
      <c r="AG80" s="150"/>
      <c r="AH80" s="150">
        <v>72</v>
      </c>
    </row>
    <row r="81" spans="1:34" s="17" customFormat="1" ht="12.75">
      <c r="A81" s="308"/>
      <c r="B81" s="308"/>
      <c r="C81" s="308"/>
      <c r="D81" s="308"/>
      <c r="E81" s="308"/>
      <c r="F81" s="308"/>
      <c r="G81" s="308"/>
      <c r="H81" s="308"/>
      <c r="I81" s="308"/>
      <c r="J81" s="308"/>
      <c r="K81" s="308"/>
      <c r="L81" s="308"/>
      <c r="M81" s="308"/>
      <c r="N81" s="308"/>
      <c r="O81" s="301" t="s">
        <v>280</v>
      </c>
      <c r="P81" s="301"/>
      <c r="Q81" s="301"/>
      <c r="R81" s="301"/>
      <c r="S81" s="301"/>
      <c r="T81" s="301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>
        <v>144</v>
      </c>
    </row>
    <row r="82" spans="1:34" s="17" customFormat="1" ht="12.75">
      <c r="A82" s="308"/>
      <c r="B82" s="308"/>
      <c r="C82" s="308"/>
      <c r="D82" s="308"/>
      <c r="E82" s="308"/>
      <c r="F82" s="308"/>
      <c r="G82" s="308"/>
      <c r="H82" s="308"/>
      <c r="I82" s="308"/>
      <c r="J82" s="308"/>
      <c r="K82" s="308"/>
      <c r="L82" s="308"/>
      <c r="M82" s="308"/>
      <c r="N82" s="308"/>
      <c r="O82" s="301" t="s">
        <v>145</v>
      </c>
      <c r="P82" s="301"/>
      <c r="Q82" s="301"/>
      <c r="R82" s="301"/>
      <c r="S82" s="301"/>
      <c r="T82" s="301"/>
      <c r="U82" s="150"/>
      <c r="V82" s="150">
        <v>4</v>
      </c>
      <c r="W82" s="150"/>
      <c r="X82" s="150"/>
      <c r="Y82" s="150"/>
      <c r="Z82" s="150">
        <v>4</v>
      </c>
      <c r="AA82" s="150"/>
      <c r="AB82" s="150">
        <v>2</v>
      </c>
      <c r="AC82" s="150"/>
      <c r="AD82" s="150">
        <v>4</v>
      </c>
      <c r="AE82" s="150"/>
      <c r="AF82" s="150">
        <v>4</v>
      </c>
      <c r="AG82" s="150"/>
      <c r="AH82" s="150">
        <v>3</v>
      </c>
    </row>
    <row r="83" spans="1:34" s="17" customFormat="1" ht="13.5" customHeight="1">
      <c r="A83" s="308"/>
      <c r="B83" s="308"/>
      <c r="C83" s="308"/>
      <c r="D83" s="308"/>
      <c r="E83" s="308"/>
      <c r="F83" s="308"/>
      <c r="G83" s="308"/>
      <c r="H83" s="308"/>
      <c r="I83" s="308"/>
      <c r="J83" s="308"/>
      <c r="K83" s="308"/>
      <c r="L83" s="308"/>
      <c r="M83" s="308"/>
      <c r="N83" s="308"/>
      <c r="O83" s="301" t="s">
        <v>152</v>
      </c>
      <c r="P83" s="301"/>
      <c r="Q83" s="301"/>
      <c r="R83" s="301"/>
      <c r="S83" s="301"/>
      <c r="T83" s="301"/>
      <c r="U83" s="150"/>
      <c r="V83" s="150">
        <v>7</v>
      </c>
      <c r="W83" s="150"/>
      <c r="X83" s="150">
        <v>2</v>
      </c>
      <c r="Y83" s="150"/>
      <c r="Z83" s="150">
        <v>7</v>
      </c>
      <c r="AA83" s="150"/>
      <c r="AB83" s="150">
        <v>2</v>
      </c>
      <c r="AC83" s="150"/>
      <c r="AD83" s="150">
        <v>2</v>
      </c>
      <c r="AE83" s="150"/>
      <c r="AF83" s="150">
        <v>3</v>
      </c>
      <c r="AG83" s="150"/>
      <c r="AH83" s="150">
        <v>5</v>
      </c>
    </row>
    <row r="84" spans="1:34" s="17" customFormat="1" ht="14.25" customHeight="1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301" t="s">
        <v>157</v>
      </c>
      <c r="P84" s="301"/>
      <c r="Q84" s="301"/>
      <c r="R84" s="301"/>
      <c r="S84" s="301"/>
      <c r="T84" s="301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</row>
    <row r="85" spans="1:34">
      <c r="A85" s="17"/>
      <c r="B85" s="17"/>
      <c r="C85" s="17"/>
      <c r="D85" s="17"/>
      <c r="E85" s="17"/>
      <c r="F85" s="17"/>
      <c r="G85" s="17"/>
      <c r="H85" s="17"/>
      <c r="I85" s="185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85"/>
      <c r="U85" s="17"/>
      <c r="V85" s="17"/>
      <c r="W85" s="17"/>
      <c r="X85" s="17"/>
      <c r="Y85" s="186"/>
      <c r="Z85" s="186"/>
      <c r="AA85" s="17"/>
      <c r="AB85" s="17"/>
      <c r="AC85" s="17"/>
      <c r="AD85" s="17"/>
      <c r="AE85" s="186"/>
      <c r="AF85" s="186"/>
      <c r="AG85" s="186"/>
      <c r="AH85" s="186"/>
    </row>
    <row r="86" spans="1:34">
      <c r="A86" s="17"/>
      <c r="B86" s="17"/>
      <c r="C86" s="17"/>
      <c r="D86" s="17"/>
      <c r="E86" s="17"/>
      <c r="F86" s="17"/>
      <c r="G86" s="17"/>
      <c r="H86" s="17"/>
      <c r="I86" s="185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85"/>
      <c r="U86" s="17"/>
      <c r="V86" s="17"/>
      <c r="W86" s="17"/>
      <c r="X86" s="17"/>
      <c r="Y86" s="186"/>
      <c r="Z86" s="186"/>
      <c r="AA86" s="17"/>
      <c r="AB86" s="17"/>
      <c r="AC86" s="17"/>
      <c r="AD86" s="17"/>
      <c r="AE86" s="186"/>
      <c r="AF86" s="186"/>
      <c r="AG86" s="186"/>
      <c r="AH86" s="186"/>
    </row>
    <row r="90" spans="1:34"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4" ht="12.75"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</sheetData>
  <mergeCells count="27">
    <mergeCell ref="O84:T84"/>
    <mergeCell ref="A1:AH2"/>
    <mergeCell ref="U3:AH4"/>
    <mergeCell ref="AA5:AD5"/>
    <mergeCell ref="AE5:AH5"/>
    <mergeCell ref="A77:N83"/>
    <mergeCell ref="O77:T77"/>
    <mergeCell ref="O78:T78"/>
    <mergeCell ref="O79:T79"/>
    <mergeCell ref="O80:T80"/>
    <mergeCell ref="O81:T81"/>
    <mergeCell ref="O82:T82"/>
    <mergeCell ref="W5:Z5"/>
    <mergeCell ref="O83:T83"/>
    <mergeCell ref="U5:V5"/>
    <mergeCell ref="A3:A6"/>
    <mergeCell ref="B3:B6"/>
    <mergeCell ref="C3:G5"/>
    <mergeCell ref="I3:T3"/>
    <mergeCell ref="J4:P4"/>
    <mergeCell ref="Q4:S5"/>
    <mergeCell ref="H3:H6"/>
    <mergeCell ref="I4:I6"/>
    <mergeCell ref="J5:J6"/>
    <mergeCell ref="L5:N5"/>
    <mergeCell ref="T4:T6"/>
    <mergeCell ref="O5:P5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  <rowBreaks count="1" manualBreakCount="1">
    <brk id="35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2020-11-11T12:15:04Z</cp:lastPrinted>
  <dcterms:created xsi:type="dcterms:W3CDTF">2011-05-05T04:03:53Z</dcterms:created>
  <dcterms:modified xsi:type="dcterms:W3CDTF">2026-04-16T12:28:30Z</dcterms:modified>
</cp:coreProperties>
</file>