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codeName="ЭтаКнига" defaultThemeVersion="124226"/>
  <bookViews>
    <workbookView xWindow="0" yWindow="0" windowWidth="19200" windowHeight="6465" tabRatio="750" activeTab="2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  <sheet name="Лист1" sheetId="26" r:id="rId5"/>
  </sheets>
  <definedNames>
    <definedName name="_xlnm.Print_Area" localSheetId="2">'4. План уч проц ООО'!$A$1:$AH$75</definedName>
  </definedNames>
  <calcPr calcId="125725" refMode="R1C1"/>
</workbook>
</file>

<file path=xl/calcChain.xml><?xml version="1.0" encoding="utf-8"?>
<calcChain xmlns="http://schemas.openxmlformats.org/spreadsheetml/2006/main">
  <c r="I10" i="21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H10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I45"/>
  <c r="J45"/>
  <c r="K45"/>
  <c r="L45"/>
  <c r="M45"/>
  <c r="N45"/>
  <c r="O45"/>
  <c r="O44" s="1"/>
  <c r="P45"/>
  <c r="P44" s="1"/>
  <c r="Q45"/>
  <c r="R45"/>
  <c r="S45"/>
  <c r="T45"/>
  <c r="U45"/>
  <c r="V45"/>
  <c r="W45"/>
  <c r="X45"/>
  <c r="Y45"/>
  <c r="Y44" s="1"/>
  <c r="Z45"/>
  <c r="Z44" s="1"/>
  <c r="AA45"/>
  <c r="AA44" s="1"/>
  <c r="AB45"/>
  <c r="AC45"/>
  <c r="AC44" s="1"/>
  <c r="AD45"/>
  <c r="AE45"/>
  <c r="AE44" s="1"/>
  <c r="AF45"/>
  <c r="AF44" s="1"/>
  <c r="AG45"/>
  <c r="AG44" s="1"/>
  <c r="AH45"/>
  <c r="AH44" s="1"/>
  <c r="I44"/>
  <c r="J44"/>
  <c r="Q44"/>
  <c r="R44"/>
  <c r="S44"/>
  <c r="T44"/>
  <c r="U44"/>
  <c r="V44"/>
  <c r="W44"/>
  <c r="AB44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H31"/>
  <c r="H58"/>
  <c r="N44" l="1"/>
  <c r="L44"/>
  <c r="K44"/>
  <c r="M44"/>
  <c r="AD44"/>
  <c r="X44"/>
  <c r="H45"/>
  <c r="H51"/>
  <c r="H44" s="1"/>
  <c r="AB8" l="1"/>
  <c r="K8" l="1"/>
  <c r="I8"/>
  <c r="J8"/>
  <c r="L8"/>
  <c r="M8"/>
  <c r="N8"/>
  <c r="O8"/>
  <c r="P8"/>
  <c r="Q8"/>
  <c r="R8"/>
  <c r="S8"/>
  <c r="T8"/>
  <c r="U8"/>
  <c r="V8"/>
  <c r="W8"/>
  <c r="X8"/>
  <c r="Y8"/>
  <c r="Z8"/>
  <c r="AA8"/>
  <c r="AC8"/>
  <c r="AD8"/>
  <c r="AE8"/>
  <c r="AF8"/>
  <c r="AG8"/>
  <c r="AH8"/>
  <c r="H8" l="1"/>
  <c r="H25"/>
</calcChain>
</file>

<file path=xl/sharedStrings.xml><?xml version="1.0" encoding="utf-8"?>
<sst xmlns="http://schemas.openxmlformats.org/spreadsheetml/2006/main" count="455" uniqueCount="315">
  <si>
    <t>История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</si>
  <si>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</si>
  <si>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</si>
  <si>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</si>
  <si>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</si>
  <si>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</si>
  <si>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</si>
  <si>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</si>
  <si>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</si>
  <si>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</si>
  <si>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</si>
  <si>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</si>
  <si>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</si>
  <si>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</si>
  <si>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</si>
  <si>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</si>
  <si>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</si>
  <si>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</si>
  <si>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</si>
  <si>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</si>
  <si>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</si>
  <si>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</si>
  <si>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</si>
  <si>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</si>
  <si>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</si>
  <si>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</si>
  <si>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</si>
  <si>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</si>
  <si>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</si>
  <si>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</si>
  <si>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</si>
  <si>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</si>
  <si>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</si>
  <si>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</si>
  <si>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</si>
  <si>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</si>
  <si>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</si>
  <si>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</si>
  <si>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</si>
  <si>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</si>
  <si>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</si>
  <si>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</si>
  <si>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</si>
  <si>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</si>
  <si>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</si>
  <si>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</si>
  <si>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</si>
  <si>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</si>
  <si>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</si>
  <si>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</si>
  <si>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</si>
  <si>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</si>
  <si>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</si>
  <si>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</si>
  <si>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</si>
  <si>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ОП.00</t>
  </si>
  <si>
    <t>ОП.01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</si>
  <si>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</si>
  <si>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</si>
  <si>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</si>
  <si>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</si>
  <si>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</si>
  <si>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</si>
  <si>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</si>
  <si>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</si>
  <si>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</si>
  <si>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</si>
  <si>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</si>
  <si>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</si>
  <si>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</si>
  <si>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</si>
  <si>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</si>
  <si>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</si>
  <si>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</si>
  <si>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</si>
  <si>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</si>
  <si>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</si>
  <si>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</si>
  <si>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</si>
  <si>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</si>
  <si>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</si>
  <si>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</si>
  <si>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МДК.01.01</t>
  </si>
  <si>
    <t>МДК.01.02</t>
  </si>
  <si>
    <t xml:space="preserve">Учебная практика </t>
  </si>
  <si>
    <t>ПП.01</t>
  </si>
  <si>
    <t>ПМ.02</t>
  </si>
  <si>
    <t>МДК.02.01</t>
  </si>
  <si>
    <t>МДК.02.02</t>
  </si>
  <si>
    <t>УП.02</t>
  </si>
  <si>
    <t>ПП.02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</si>
  <si>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</si>
  <si>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</si>
  <si>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</si>
  <si>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</si>
  <si>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</si>
  <si>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</si>
  <si>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</si>
  <si>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</si>
  <si>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</si>
  <si>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</si>
  <si>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</si>
  <si>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</si>
  <si>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</si>
  <si>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</si>
  <si>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</si>
  <si>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</si>
  <si>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</si>
  <si>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</si>
  <si>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</si>
  <si>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</si>
  <si>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</si>
  <si>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</si>
  <si>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</si>
  <si>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</si>
  <si>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</si>
  <si>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</si>
  <si>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</si>
  <si>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</si>
  <si>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</si>
  <si>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</si>
  <si>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</si>
  <si>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</si>
  <si>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</si>
  <si>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</si>
  <si>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</si>
  <si>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</si>
  <si>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</si>
  <si>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</si>
  <si>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</si>
  <si>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</si>
  <si>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</si>
  <si>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</si>
  <si>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</si>
  <si>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</si>
  <si>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</si>
  <si>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</si>
  <si>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</si>
  <si>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</si>
  <si>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</si>
  <si>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</si>
  <si>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</si>
  <si>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</si>
  <si>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</si>
  <si>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</si>
  <si>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</si>
  <si>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</si>
  <si>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</si>
  <si>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</si>
  <si>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</si>
  <si>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</si>
  <si>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</si>
  <si>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</si>
  <si>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</si>
  <si>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</si>
  <si>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</si>
  <si>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</si>
  <si>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</si>
  <si>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</si>
  <si>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</si>
  <si>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</si>
  <si>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</si>
  <si>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</si>
  <si>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</si>
  <si>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</si>
  <si>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</si>
  <si>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</si>
  <si>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</si>
  <si>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</si>
  <si>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</si>
  <si>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</si>
  <si>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</si>
  <si>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</si>
  <si>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</si>
  <si>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</si>
  <si>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</si>
  <si>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</si>
  <si>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</si>
  <si>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</si>
  <si>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</si>
  <si>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1 сем.           17   недель</t>
  </si>
  <si>
    <t>2 сем.             22    недели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</si>
  <si>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</si>
  <si>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</si>
  <si>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</si>
  <si>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</si>
  <si>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</si>
  <si>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</si>
  <si>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</si>
  <si>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</si>
  <si>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</si>
  <si>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</si>
  <si>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</si>
  <si>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</si>
  <si>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</si>
  <si>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</si>
  <si>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</si>
  <si>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</si>
  <si>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</si>
  <si>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</si>
  <si>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</si>
  <si>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</si>
  <si>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</si>
  <si>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</si>
  <si>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</si>
  <si>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</si>
  <si>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</si>
  <si>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</si>
  <si>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</si>
  <si>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</si>
  <si>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</si>
  <si>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</si>
  <si>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</si>
  <si>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</si>
  <si>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</si>
  <si>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</si>
  <si>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</si>
  <si>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</si>
  <si>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>Общеобраз. цикл</t>
  </si>
  <si>
    <t>2*</t>
  </si>
  <si>
    <t xml:space="preserve"> </t>
  </si>
  <si>
    <t xml:space="preserve">Иностранный язык  </t>
  </si>
  <si>
    <t> 1</t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</si>
  <si>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</si>
  <si>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</si>
  <si>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</si>
  <si>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</si>
  <si>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</si>
  <si>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</si>
  <si>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</si>
  <si>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СГ.04</t>
  </si>
  <si>
    <t>СГ.05</t>
  </si>
  <si>
    <t xml:space="preserve">Основы финансовой грамотности </t>
  </si>
  <si>
    <t>УП.01.01</t>
  </si>
  <si>
    <t>Производственная практика</t>
  </si>
  <si>
    <t>ПM.01.ЭК</t>
  </si>
  <si>
    <t>ПДП</t>
  </si>
  <si>
    <t>Производственная  практика (преддипломная)</t>
  </si>
  <si>
    <t>3,4,5,6,7,8</t>
  </si>
  <si>
    <t>17 23</t>
  </si>
  <si>
    <t>24 -31</t>
  </si>
  <si>
    <t>Основы безопасности и защита Родины</t>
  </si>
  <si>
    <t>Народное художественное творчество</t>
  </si>
  <si>
    <t>История отечественной культуры</t>
  </si>
  <si>
    <t>Отечественная литература</t>
  </si>
  <si>
    <t>Социально-культурная деятельность</t>
  </si>
  <si>
    <t>Социальная педагогика и психология</t>
  </si>
  <si>
    <t>Психология общения</t>
  </si>
  <si>
    <t>Речевая культура менеджера</t>
  </si>
  <si>
    <t>ПМ. 01</t>
  </si>
  <si>
    <t xml:space="preserve">Организация социально-культурной деятельности </t>
  </si>
  <si>
    <t>Менеджмент в социально-культурной сфере</t>
  </si>
  <si>
    <t>Основы культурно-досуговой деятельности</t>
  </si>
  <si>
    <t>Сценарно-режиссерские основы культурно-досуговой деятельности</t>
  </si>
  <si>
    <t>МДК.02.03</t>
  </si>
  <si>
    <t>Оформление культурно-досуговых программ</t>
  </si>
  <si>
    <t>ПM.02  ЭК</t>
  </si>
  <si>
    <t>Информационное обеспечение профессиональной деятельности</t>
  </si>
  <si>
    <t>200</t>
  </si>
  <si>
    <t>51.02.02</t>
  </si>
  <si>
    <t>Социально-культурная деятельность (по видам)</t>
  </si>
  <si>
    <t>Менеджер социально-культурной деятельности</t>
  </si>
  <si>
    <t>11.11.2022 г</t>
  </si>
  <si>
    <t>1. Календарный  график учебного процесса 51.02.02 Социально-культурная деятельность (по видам)</t>
  </si>
  <si>
    <t>ОП.08 вар.</t>
  </si>
  <si>
    <t>ОП.09 вар.</t>
  </si>
  <si>
    <t>ОП.10 вар.</t>
  </si>
  <si>
    <t>ОП.11 вар.</t>
  </si>
  <si>
    <t>Организационно-творческая деятельность (по виду организация КДД)</t>
  </si>
  <si>
    <r>
      <t> </t>
    </r>
    <r>
      <rPr>
        <sz val="10"/>
        <rFont val="Times New Roman"/>
        <family val="1"/>
        <charset val="204"/>
      </rPr>
      <t>2*</t>
    </r>
  </si>
  <si>
    <t>Основы декаративно- оформительского искусства</t>
  </si>
  <si>
    <t>Грим и создания образа</t>
  </si>
  <si>
    <t>История мировой культуры</t>
  </si>
  <si>
    <t>ОП.12</t>
  </si>
  <si>
    <t>Игровые технологии</t>
  </si>
  <si>
    <t>ПМ.03</t>
  </si>
  <si>
    <t>Выполнение работ по одной или нескольким профессиям рабочих, должностям служащих (10744 Фотограф)</t>
  </si>
  <si>
    <t>Квалификационный экзамен</t>
  </si>
  <si>
    <t>МДК. 03.01</t>
  </si>
  <si>
    <t>УП.03</t>
  </si>
  <si>
    <t>ПП.03</t>
  </si>
  <si>
    <t>Виды, устройство и назначение цифровой и аналоговой фотографической аппаратуры, и фотооборудования.</t>
  </si>
  <si>
    <t>Законы фотокомпозиции и обработка фотографий</t>
  </si>
  <si>
    <t>Основные принципы фотосъемки (аналоговой и цифровой). Виды фотосъемки и их особенности</t>
  </si>
  <si>
    <t>МДК. 03.02</t>
  </si>
  <si>
    <t>МДК. 03.03</t>
  </si>
  <si>
    <t>4,5,6,7</t>
  </si>
  <si>
    <t>6к</t>
  </si>
  <si>
    <t>8к</t>
  </si>
  <si>
    <t>4к</t>
  </si>
  <si>
    <t>3,4,5,6,7</t>
  </si>
  <si>
    <t>3 сем.           17  недель</t>
  </si>
  <si>
    <t>5 сем.          13/3/1 недель</t>
  </si>
  <si>
    <t>4 сем.       17/6/1  недели</t>
  </si>
  <si>
    <t>6 сем.          11/13/1недели</t>
  </si>
  <si>
    <t>7 сем.              13/3/1     недель</t>
  </si>
  <si>
    <t xml:space="preserve">8 сем.             7/6/1/4/6       недели </t>
  </si>
  <si>
    <t>Организация культурно-досуговой деятельности (по выбору)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</si>
  <si>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</si>
  <si>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</si>
  <si>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</si>
  <si>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</si>
  <si>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</si>
  <si>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</si>
  <si>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</si>
  <si>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</si>
  <si>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</si>
  <si>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</si>
  <si>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</si>
  <si>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</si>
  <si>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</si>
  <si>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</si>
  <si>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2025г.</t>
  </si>
  <si>
    <t>2025г</t>
  </si>
  <si>
    <t>5510 В</t>
  </si>
</sst>
</file>

<file path=xl/styles.xml><?xml version="1.0" encoding="utf-8"?>
<styleSheet xmlns="http://schemas.openxmlformats.org/spreadsheetml/2006/main">
  <numFmts count="1">
    <numFmt numFmtId="164" formatCode="##,###"/>
  </numFmts>
  <fonts count="45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ahoma"/>
      <family val="2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Symbol"/>
      <family val="1"/>
      <charset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302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 wrapText="1"/>
    </xf>
    <xf numFmtId="0" fontId="14" fillId="0" borderId="0" xfId="0" applyFont="1" applyFill="1" applyBorder="1"/>
    <xf numFmtId="0" fontId="14" fillId="0" borderId="8" xfId="0" applyFont="1" applyFill="1" applyBorder="1"/>
    <xf numFmtId="0" fontId="14" fillId="0" borderId="8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5" fillId="0" borderId="0" xfId="0" applyFont="1" applyFill="1" applyBorder="1"/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/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8" fillId="0" borderId="1" xfId="3" applyNumberFormat="1" applyFont="1" applyBorder="1" applyAlignment="1" applyProtection="1">
      <alignment horizontal="center" vertical="center"/>
      <protection locked="0"/>
    </xf>
    <xf numFmtId="0" fontId="9" fillId="0" borderId="6" xfId="0" applyNumberFormat="1" applyFont="1" applyFill="1" applyBorder="1" applyAlignment="1" applyProtection="1">
      <alignment horizont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/>
    </xf>
    <xf numFmtId="0" fontId="1" fillId="0" borderId="27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/>
    <xf numFmtId="0" fontId="14" fillId="0" borderId="0" xfId="0" applyFont="1" applyFill="1" applyBorder="1" applyAlignment="1">
      <alignment vertical="center"/>
    </xf>
    <xf numFmtId="0" fontId="1" fillId="0" borderId="0" xfId="3" applyBorder="1"/>
    <xf numFmtId="0" fontId="20" fillId="0" borderId="0" xfId="3" applyFont="1" applyAlignment="1" applyProtection="1">
      <alignment horizontal="left" vertical="center"/>
      <protection locked="0"/>
    </xf>
    <xf numFmtId="0" fontId="20" fillId="0" borderId="0" xfId="3" applyFont="1" applyAlignment="1" applyProtection="1">
      <alignment horizontal="center" vertical="center"/>
      <protection locked="0"/>
    </xf>
    <xf numFmtId="0" fontId="20" fillId="0" borderId="0" xfId="3" applyFont="1"/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2" fillId="0" borderId="0" xfId="0" applyFont="1" applyFill="1" applyBorder="1"/>
    <xf numFmtId="0" fontId="23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/>
    <xf numFmtId="0" fontId="26" fillId="0" borderId="24" xfId="0" applyFont="1" applyFill="1" applyBorder="1"/>
    <xf numFmtId="0" fontId="26" fillId="0" borderId="0" xfId="0" applyFont="1" applyFill="1" applyBorder="1"/>
    <xf numFmtId="0" fontId="26" fillId="0" borderId="15" xfId="0" applyFont="1" applyFill="1" applyBorder="1"/>
    <xf numFmtId="0" fontId="25" fillId="0" borderId="0" xfId="0" applyFont="1" applyFill="1" applyBorder="1"/>
    <xf numFmtId="0" fontId="27" fillId="0" borderId="0" xfId="0" applyFont="1" applyFill="1" applyBorder="1"/>
    <xf numFmtId="0" fontId="24" fillId="0" borderId="0" xfId="0" applyFont="1" applyFill="1" applyBorder="1"/>
    <xf numFmtId="0" fontId="24" fillId="0" borderId="15" xfId="0" applyFont="1" applyFill="1" applyBorder="1"/>
    <xf numFmtId="0" fontId="26" fillId="0" borderId="16" xfId="0" applyFont="1" applyFill="1" applyBorder="1"/>
    <xf numFmtId="0" fontId="14" fillId="0" borderId="0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20" fillId="0" borderId="0" xfId="3" applyFont="1"/>
    <xf numFmtId="0" fontId="16" fillId="0" borderId="0" xfId="3" applyFont="1"/>
    <xf numFmtId="0" fontId="6" fillId="0" borderId="0" xfId="3" applyFont="1"/>
    <xf numFmtId="0" fontId="29" fillId="0" borderId="0" xfId="0" applyFont="1" applyAlignment="1">
      <alignment horizontal="center"/>
    </xf>
    <xf numFmtId="0" fontId="30" fillId="0" borderId="0" xfId="3" applyFont="1"/>
    <xf numFmtId="0" fontId="31" fillId="0" borderId="0" xfId="3" applyFont="1"/>
    <xf numFmtId="0" fontId="31" fillId="0" borderId="0" xfId="0" applyFont="1" applyAlignment="1">
      <alignment horizontal="center"/>
    </xf>
    <xf numFmtId="0" fontId="31" fillId="0" borderId="0" xfId="0" applyFont="1"/>
    <xf numFmtId="0" fontId="16" fillId="0" borderId="0" xfId="0" applyFont="1"/>
    <xf numFmtId="0" fontId="32" fillId="0" borderId="0" xfId="0" applyFont="1"/>
    <xf numFmtId="0" fontId="6" fillId="0" borderId="0" xfId="0" applyFont="1"/>
    <xf numFmtId="0" fontId="28" fillId="0" borderId="0" xfId="3" applyFont="1"/>
    <xf numFmtId="0" fontId="16" fillId="0" borderId="0" xfId="3" applyFont="1" applyAlignment="1" applyProtection="1">
      <alignment horizontal="center" vertical="center"/>
      <protection locked="0"/>
    </xf>
    <xf numFmtId="0" fontId="6" fillId="2" borderId="0" xfId="3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Border="1" applyAlignment="1" applyProtection="1">
      <alignment horizontal="left" vertical="center"/>
      <protection locked="0"/>
    </xf>
    <xf numFmtId="0" fontId="34" fillId="0" borderId="0" xfId="3" applyFont="1"/>
    <xf numFmtId="0" fontId="36" fillId="0" borderId="0" xfId="3" applyFont="1"/>
    <xf numFmtId="0" fontId="36" fillId="2" borderId="0" xfId="3" applyFont="1" applyFill="1" applyBorder="1" applyAlignment="1" applyProtection="1">
      <alignment horizontal="left" vertical="center"/>
      <protection locked="0"/>
    </xf>
    <xf numFmtId="0" fontId="29" fillId="0" borderId="0" xfId="3" applyFont="1"/>
    <xf numFmtId="0" fontId="31" fillId="2" borderId="0" xfId="3" applyFont="1" applyFill="1" applyBorder="1" applyAlignment="1" applyProtection="1">
      <alignment horizontal="left" vertical="center"/>
      <protection locked="0"/>
    </xf>
    <xf numFmtId="0" fontId="16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/>
    <xf numFmtId="0" fontId="24" fillId="0" borderId="16" xfId="0" applyFont="1" applyFill="1" applyBorder="1"/>
    <xf numFmtId="0" fontId="10" fillId="0" borderId="1" xfId="0" applyNumberFormat="1" applyFont="1" applyFill="1" applyBorder="1" applyAlignment="1" applyProtection="1">
      <alignment horizontal="center"/>
    </xf>
    <xf numFmtId="0" fontId="23" fillId="0" borderId="10" xfId="0" applyNumberFormat="1" applyFont="1" applyFill="1" applyBorder="1" applyAlignment="1" applyProtection="1">
      <alignment horizontal="center" vertical="center"/>
    </xf>
    <xf numFmtId="0" fontId="1" fillId="2" borderId="28" xfId="3" applyNumberFormat="1" applyFont="1" applyFill="1" applyBorder="1" applyAlignment="1" applyProtection="1">
      <alignment horizontal="center" vertical="center"/>
      <protection locked="0"/>
    </xf>
    <xf numFmtId="0" fontId="1" fillId="2" borderId="10" xfId="3" applyNumberFormat="1" applyFont="1" applyFill="1" applyBorder="1" applyAlignment="1" applyProtection="1">
      <alignment horizontal="center" vertical="center"/>
      <protection locked="0"/>
    </xf>
    <xf numFmtId="0" fontId="29" fillId="0" borderId="1" xfId="0" applyNumberFormat="1" applyFont="1" applyFill="1" applyBorder="1" applyAlignment="1" applyProtection="1">
      <alignment horizont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textRotation="90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textRotation="89" wrapText="1"/>
    </xf>
    <xf numFmtId="0" fontId="6" fillId="3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top"/>
    </xf>
    <xf numFmtId="0" fontId="29" fillId="0" borderId="1" xfId="0" applyNumberFormat="1" applyFont="1" applyFill="1" applyBorder="1" applyAlignment="1" applyProtection="1">
      <alignment horizontal="left" vertical="top" wrapText="1"/>
    </xf>
    <xf numFmtId="164" fontId="29" fillId="0" borderId="1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37" fillId="6" borderId="1" xfId="0" applyFont="1" applyFill="1" applyBorder="1"/>
    <xf numFmtId="0" fontId="37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7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0" fontId="37" fillId="3" borderId="1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top"/>
    </xf>
    <xf numFmtId="164" fontId="38" fillId="3" borderId="1" xfId="3" applyNumberFormat="1" applyFont="1" applyFill="1" applyBorder="1" applyAlignment="1" applyProtection="1">
      <alignment horizontal="center" vertical="center"/>
      <protection locked="0"/>
    </xf>
    <xf numFmtId="0" fontId="39" fillId="6" borderId="1" xfId="0" applyFont="1" applyFill="1" applyBorder="1"/>
    <xf numFmtId="0" fontId="37" fillId="6" borderId="1" xfId="0" applyFont="1" applyFill="1" applyBorder="1" applyAlignment="1">
      <alignment wrapText="1"/>
    </xf>
    <xf numFmtId="0" fontId="37" fillId="6" borderId="1" xfId="0" applyFont="1" applyFill="1" applyBorder="1" applyAlignment="1">
      <alignment horizontal="center" wrapText="1"/>
    </xf>
    <xf numFmtId="164" fontId="38" fillId="4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38" fillId="7" borderId="1" xfId="0" applyFont="1" applyFill="1" applyBorder="1"/>
    <xf numFmtId="0" fontId="37" fillId="0" borderId="1" xfId="0" applyFont="1" applyBorder="1"/>
    <xf numFmtId="0" fontId="37" fillId="0" borderId="1" xfId="0" applyFont="1" applyBorder="1" applyAlignment="1">
      <alignment wrapText="1"/>
    </xf>
    <xf numFmtId="0" fontId="5" fillId="7" borderId="1" xfId="0" applyFont="1" applyFill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1" xfId="3" applyNumberFormat="1" applyFont="1" applyFill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>
      <alignment horizontal="justify" vertical="center" wrapText="1"/>
    </xf>
    <xf numFmtId="0" fontId="37" fillId="0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horizontal="center" wrapText="1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3" applyNumberFormat="1" applyFont="1" applyFill="1" applyBorder="1" applyAlignment="1" applyProtection="1">
      <alignment horizontal="center" vertical="center"/>
      <protection locked="0"/>
    </xf>
    <xf numFmtId="0" fontId="37" fillId="3" borderId="1" xfId="3" applyNumberFormat="1" applyFont="1" applyFill="1" applyBorder="1" applyAlignment="1" applyProtection="1">
      <alignment horizontal="center" vertical="center"/>
      <protection locked="0"/>
    </xf>
    <xf numFmtId="0" fontId="37" fillId="3" borderId="1" xfId="0" applyFont="1" applyFill="1" applyBorder="1" applyAlignment="1">
      <alignment horizontal="center" vertical="center"/>
    </xf>
    <xf numFmtId="0" fontId="37" fillId="0" borderId="1" xfId="0" applyFont="1" applyFill="1" applyBorder="1"/>
    <xf numFmtId="0" fontId="37" fillId="5" borderId="1" xfId="0" applyNumberFormat="1" applyFont="1" applyFill="1" applyBorder="1" applyAlignment="1" applyProtection="1">
      <alignment horizontal="center" vertical="center"/>
    </xf>
    <xf numFmtId="0" fontId="37" fillId="5" borderId="1" xfId="3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justify" vertical="center" wrapText="1"/>
    </xf>
    <xf numFmtId="0" fontId="39" fillId="0" borderId="1" xfId="0" applyFont="1" applyBorder="1" applyAlignment="1">
      <alignment horizontal="justify" vertical="top" wrapText="1"/>
    </xf>
    <xf numFmtId="0" fontId="37" fillId="3" borderId="1" xfId="0" applyFont="1" applyFill="1" applyBorder="1" applyAlignment="1">
      <alignment horizontal="justify" vertical="center" wrapText="1"/>
    </xf>
    <xf numFmtId="0" fontId="39" fillId="0" borderId="1" xfId="0" applyFont="1" applyBorder="1" applyAlignment="1">
      <alignment horizontal="justify" wrapText="1"/>
    </xf>
    <xf numFmtId="0" fontId="37" fillId="3" borderId="1" xfId="0" applyFont="1" applyFill="1" applyBorder="1" applyAlignment="1">
      <alignment horizontal="center" vertical="center" wrapText="1"/>
    </xf>
    <xf numFmtId="0" fontId="37" fillId="3" borderId="1" xfId="0" applyNumberFormat="1" applyFont="1" applyFill="1" applyBorder="1" applyAlignment="1" applyProtection="1">
      <alignment horizontal="center" vertical="top"/>
    </xf>
    <xf numFmtId="0" fontId="37" fillId="9" borderId="1" xfId="0" applyFont="1" applyFill="1" applyBorder="1" applyAlignment="1">
      <alignment horizontal="justify" vertical="center" wrapText="1"/>
    </xf>
    <xf numFmtId="0" fontId="37" fillId="9" borderId="1" xfId="3" applyNumberFormat="1" applyFont="1" applyFill="1" applyBorder="1" applyAlignment="1" applyProtection="1">
      <alignment horizontal="left" vertical="center" wrapText="1"/>
      <protection locked="0"/>
    </xf>
    <xf numFmtId="0" fontId="37" fillId="9" borderId="1" xfId="0" applyFont="1" applyFill="1" applyBorder="1" applyAlignment="1">
      <alignment wrapText="1"/>
    </xf>
    <xf numFmtId="0" fontId="5" fillId="8" borderId="1" xfId="0" applyFont="1" applyFill="1" applyBorder="1" applyAlignment="1">
      <alignment horizontal="justify" vertical="center" wrapText="1"/>
    </xf>
    <xf numFmtId="0" fontId="5" fillId="8" borderId="1" xfId="0" applyNumberFormat="1" applyFont="1" applyFill="1" applyBorder="1" applyAlignment="1" applyProtection="1">
      <alignment horizontal="center" vertical="center"/>
    </xf>
    <xf numFmtId="0" fontId="37" fillId="8" borderId="1" xfId="0" applyNumberFormat="1" applyFont="1" applyFill="1" applyBorder="1" applyAlignment="1" applyProtection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wrapText="1"/>
    </xf>
    <xf numFmtId="0" fontId="37" fillId="8" borderId="1" xfId="0" applyNumberFormat="1" applyFont="1" applyFill="1" applyBorder="1" applyAlignment="1" applyProtection="1">
      <alignment vertical="center"/>
    </xf>
    <xf numFmtId="49" fontId="5" fillId="8" borderId="1" xfId="0" applyNumberFormat="1" applyFont="1" applyFill="1" applyBorder="1" applyAlignment="1">
      <alignment horizontal="center"/>
    </xf>
    <xf numFmtId="0" fontId="37" fillId="5" borderId="1" xfId="0" applyFont="1" applyFill="1" applyBorder="1" applyAlignment="1">
      <alignment wrapText="1"/>
    </xf>
    <xf numFmtId="0" fontId="37" fillId="5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justify" vertical="top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vertical="top" wrapText="1"/>
    </xf>
    <xf numFmtId="0" fontId="5" fillId="0" borderId="1" xfId="3" applyNumberFormat="1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>
      <alignment wrapText="1"/>
    </xf>
    <xf numFmtId="49" fontId="37" fillId="5" borderId="1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wrapText="1"/>
    </xf>
    <xf numFmtId="0" fontId="37" fillId="3" borderId="1" xfId="3" applyNumberFormat="1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 vertical="center" wrapText="1"/>
    </xf>
    <xf numFmtId="0" fontId="3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37" fillId="3" borderId="1" xfId="0" applyNumberFormat="1" applyFont="1" applyFill="1" applyBorder="1" applyAlignment="1" applyProtection="1">
      <alignment horizontal="center" vertical="center" wrapText="1"/>
    </xf>
    <xf numFmtId="0" fontId="39" fillId="9" borderId="1" xfId="0" applyFont="1" applyFill="1" applyBorder="1" applyAlignment="1">
      <alignment horizontal="justify" vertical="top" wrapText="1"/>
    </xf>
    <xf numFmtId="0" fontId="39" fillId="9" borderId="1" xfId="0" applyFont="1" applyFill="1" applyBorder="1" applyAlignment="1">
      <alignment horizontal="justify" wrapText="1"/>
    </xf>
    <xf numFmtId="0" fontId="5" fillId="3" borderId="1" xfId="3" applyNumberFormat="1" applyFont="1" applyFill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>
      <alignment wrapText="1"/>
    </xf>
    <xf numFmtId="0" fontId="42" fillId="5" borderId="1" xfId="0" applyFont="1" applyFill="1" applyBorder="1"/>
    <xf numFmtId="0" fontId="42" fillId="5" borderId="29" xfId="0" applyFont="1" applyFill="1" applyBorder="1" applyAlignment="1">
      <alignment wrapText="1"/>
    </xf>
    <xf numFmtId="0" fontId="0" fillId="5" borderId="1" xfId="0" applyFill="1" applyBorder="1"/>
    <xf numFmtId="0" fontId="5" fillId="10" borderId="1" xfId="0" applyNumberFormat="1" applyFont="1" applyFill="1" applyBorder="1" applyAlignment="1" applyProtection="1">
      <alignment horizontal="center" vertical="center"/>
    </xf>
    <xf numFmtId="0" fontId="5" fillId="10" borderId="1" xfId="3" applyNumberFormat="1" applyFont="1" applyFill="1" applyBorder="1" applyAlignment="1" applyProtection="1">
      <alignment horizontal="center" vertical="center"/>
      <protection locked="0"/>
    </xf>
    <xf numFmtId="164" fontId="5" fillId="10" borderId="1" xfId="0" applyNumberFormat="1" applyFont="1" applyFill="1" applyBorder="1" applyAlignment="1" applyProtection="1">
      <alignment horizontal="center" vertical="center"/>
    </xf>
    <xf numFmtId="0" fontId="37" fillId="10" borderId="1" xfId="0" applyNumberFormat="1" applyFont="1" applyFill="1" applyBorder="1" applyAlignment="1" applyProtection="1">
      <alignment horizontal="center" vertical="center"/>
    </xf>
    <xf numFmtId="0" fontId="37" fillId="10" borderId="1" xfId="3" applyNumberFormat="1" applyFont="1" applyFill="1" applyBorder="1" applyAlignment="1" applyProtection="1">
      <alignment horizontal="center" vertical="center"/>
      <protection locked="0"/>
    </xf>
    <xf numFmtId="0" fontId="37" fillId="10" borderId="1" xfId="0" applyFont="1" applyFill="1" applyBorder="1"/>
    <xf numFmtId="0" fontId="37" fillId="10" borderId="1" xfId="0" applyNumberFormat="1" applyFont="1" applyFill="1" applyBorder="1" applyAlignment="1">
      <alignment horizontal="center" vertical="center" wrapText="1"/>
    </xf>
    <xf numFmtId="0" fontId="37" fillId="10" borderId="1" xfId="3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wrapText="1"/>
    </xf>
    <xf numFmtId="0" fontId="43" fillId="3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37" fillId="6" borderId="1" xfId="0" applyFont="1" applyFill="1" applyBorder="1" applyAlignment="1">
      <alignment horizontal="center"/>
    </xf>
    <xf numFmtId="0" fontId="28" fillId="0" borderId="1" xfId="3" applyNumberFormat="1" applyFont="1" applyBorder="1" applyAlignment="1" applyProtection="1">
      <alignment horizontal="center" vertical="center"/>
      <protection locked="0"/>
    </xf>
    <xf numFmtId="0" fontId="44" fillId="0" borderId="1" xfId="3" applyNumberFormat="1" applyFont="1" applyBorder="1" applyAlignment="1" applyProtection="1">
      <alignment horizontal="center" vertical="center"/>
      <protection locked="0"/>
    </xf>
    <xf numFmtId="0" fontId="37" fillId="6" borderId="12" xfId="0" applyFont="1" applyFill="1" applyBorder="1" applyAlignment="1">
      <alignment horizontal="center"/>
    </xf>
    <xf numFmtId="0" fontId="39" fillId="6" borderId="12" xfId="0" applyFont="1" applyFill="1" applyBorder="1"/>
    <xf numFmtId="0" fontId="40" fillId="0" borderId="12" xfId="0" applyFont="1" applyBorder="1" applyAlignment="1">
      <alignment horizontal="center"/>
    </xf>
    <xf numFmtId="3" fontId="5" fillId="5" borderId="5" xfId="0" applyNumberFormat="1" applyFont="1" applyFill="1" applyBorder="1" applyAlignment="1">
      <alignment horizontal="center"/>
    </xf>
    <xf numFmtId="0" fontId="37" fillId="6" borderId="1" xfId="0" applyFont="1" applyFill="1" applyBorder="1" applyAlignment="1">
      <alignment horizontal="center" vertical="top" wrapText="1"/>
    </xf>
    <xf numFmtId="0" fontId="37" fillId="11" borderId="1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49" fontId="6" fillId="2" borderId="16" xfId="3" applyNumberFormat="1" applyFont="1" applyFill="1" applyBorder="1" applyAlignment="1" applyProtection="1">
      <alignment horizontal="left" vertical="center"/>
      <protection locked="0"/>
    </xf>
    <xf numFmtId="0" fontId="35" fillId="2" borderId="0" xfId="3" applyFont="1" applyFill="1" applyBorder="1" applyAlignment="1" applyProtection="1">
      <alignment horizontal="left" vertical="center"/>
      <protection locked="0"/>
    </xf>
    <xf numFmtId="49" fontId="29" fillId="2" borderId="16" xfId="3" applyNumberFormat="1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Border="1" applyAlignment="1" applyProtection="1">
      <alignment horizontal="left" vertical="center"/>
      <protection locked="0"/>
    </xf>
    <xf numFmtId="0" fontId="16" fillId="2" borderId="16" xfId="3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3" applyFont="1" applyAlignment="1" applyProtection="1">
      <alignment horizontal="left" vertical="top"/>
      <protection locked="0"/>
    </xf>
    <xf numFmtId="14" fontId="6" fillId="2" borderId="16" xfId="3" applyNumberFormat="1" applyFont="1" applyFill="1" applyBorder="1" applyAlignment="1" applyProtection="1">
      <alignment horizontal="left" vertical="center"/>
      <protection locked="0"/>
    </xf>
    <xf numFmtId="0" fontId="6" fillId="2" borderId="16" xfId="3" applyNumberFormat="1" applyFont="1" applyFill="1" applyBorder="1" applyAlignment="1" applyProtection="1">
      <alignment horizontal="left" vertical="center"/>
      <protection locked="0"/>
    </xf>
    <xf numFmtId="0" fontId="29" fillId="2" borderId="0" xfId="3" applyFont="1" applyFill="1" applyBorder="1" applyAlignment="1" applyProtection="1">
      <alignment horizontal="right" vertical="center"/>
      <protection locked="0"/>
    </xf>
    <xf numFmtId="0" fontId="7" fillId="2" borderId="16" xfId="3" applyNumberFormat="1" applyFont="1" applyFill="1" applyBorder="1" applyAlignment="1" applyProtection="1">
      <alignment horizontal="left" vertical="center"/>
      <protection locked="0"/>
    </xf>
    <xf numFmtId="0" fontId="6" fillId="0" borderId="0" xfId="3" applyFont="1" applyAlignment="1"/>
    <xf numFmtId="0" fontId="0" fillId="0" borderId="0" xfId="0" applyAlignment="1"/>
    <xf numFmtId="0" fontId="33" fillId="2" borderId="0" xfId="3" applyFont="1" applyFill="1" applyBorder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0" fontId="29" fillId="0" borderId="0" xfId="3" applyFont="1" applyAlignment="1" applyProtection="1">
      <alignment horizontal="center" vertical="top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49" fontId="7" fillId="2" borderId="16" xfId="3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vertical="top" wrapText="1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 textRotation="90"/>
    </xf>
    <xf numFmtId="0" fontId="9" fillId="0" borderId="6" xfId="0" applyNumberFormat="1" applyFont="1" applyFill="1" applyBorder="1" applyAlignment="1" applyProtection="1">
      <alignment horizontal="center" vertical="center" textRotation="90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textRotation="90"/>
    </xf>
    <xf numFmtId="0" fontId="9" fillId="0" borderId="10" xfId="0" applyNumberFormat="1" applyFont="1" applyFill="1" applyBorder="1" applyAlignment="1" applyProtection="1">
      <alignment horizontal="center" vertical="center" textRotation="90"/>
    </xf>
    <xf numFmtId="0" fontId="9" fillId="0" borderId="9" xfId="0" applyNumberFormat="1" applyFont="1" applyFill="1" applyBorder="1" applyAlignment="1" applyProtection="1">
      <alignment horizontal="center" vertical="distributed" textRotation="90"/>
    </xf>
    <xf numFmtId="0" fontId="9" fillId="0" borderId="11" xfId="0" applyNumberFormat="1" applyFont="1" applyFill="1" applyBorder="1" applyAlignment="1" applyProtection="1">
      <alignment horizontal="center" vertical="distributed" textRotation="90"/>
    </xf>
    <xf numFmtId="0" fontId="9" fillId="0" borderId="25" xfId="0" applyNumberFormat="1" applyFont="1" applyFill="1" applyBorder="1" applyAlignment="1" applyProtection="1">
      <alignment horizontal="center" vertical="distributed" textRotation="90"/>
    </xf>
    <xf numFmtId="0" fontId="9" fillId="0" borderId="7" xfId="0" applyNumberFormat="1" applyFont="1" applyFill="1" applyBorder="1" applyAlignment="1" applyProtection="1">
      <alignment horizontal="center" vertical="center" textRotation="90"/>
    </xf>
    <xf numFmtId="0" fontId="10" fillId="0" borderId="0" xfId="0" applyNumberFormat="1" applyFont="1" applyFill="1" applyBorder="1" applyAlignment="1" applyProtection="1">
      <alignment horizontal="center" textRotation="90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28" xfId="0" applyNumberFormat="1" applyFont="1" applyFill="1" applyBorder="1" applyAlignment="1" applyProtection="1">
      <alignment horizontal="center" vertical="center" textRotation="90"/>
    </xf>
    <xf numFmtId="0" fontId="10" fillId="0" borderId="0" xfId="0" applyNumberFormat="1" applyFont="1" applyFill="1" applyBorder="1" applyAlignment="1" applyProtection="1">
      <alignment horizontal="center" textRotation="90" wrapText="1" shrinkToFi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9" fillId="0" borderId="0" xfId="3" applyFont="1" applyAlignment="1" applyProtection="1">
      <alignment horizontal="left" vertical="top"/>
      <protection locked="0"/>
    </xf>
    <xf numFmtId="0" fontId="17" fillId="0" borderId="0" xfId="3" applyFont="1" applyAlignment="1" applyProtection="1">
      <alignment horizontal="left" vertical="top"/>
      <protection locked="0"/>
    </xf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20" fillId="0" borderId="1" xfId="3" applyNumberFormat="1" applyFont="1" applyBorder="1" applyAlignment="1" applyProtection="1">
      <alignment horizontal="center" vertical="center" wrapText="1"/>
      <protection locked="0"/>
    </xf>
    <xf numFmtId="0" fontId="20" fillId="0" borderId="0" xfId="3" applyFont="1"/>
    <xf numFmtId="0" fontId="24" fillId="0" borderId="1" xfId="3" applyNumberFormat="1" applyFont="1" applyBorder="1" applyAlignment="1" applyProtection="1">
      <alignment horizontal="center" vertical="center"/>
      <protection locked="0"/>
    </xf>
    <xf numFmtId="0" fontId="24" fillId="0" borderId="1" xfId="3" applyNumberFormat="1" applyFont="1" applyBorder="1" applyAlignment="1" applyProtection="1">
      <alignment horizontal="center" vertical="center" wrapText="1"/>
      <protection locked="0"/>
    </xf>
    <xf numFmtId="0" fontId="20" fillId="2" borderId="1" xfId="3" applyNumberFormat="1" applyFont="1" applyFill="1" applyBorder="1" applyAlignment="1" applyProtection="1">
      <alignment horizontal="center" vertical="center"/>
      <protection locked="0"/>
    </xf>
    <xf numFmtId="0" fontId="24" fillId="0" borderId="12" xfId="3" applyNumberFormat="1" applyFont="1" applyBorder="1" applyAlignment="1" applyProtection="1">
      <alignment horizontal="center" vertical="center"/>
      <protection locked="0"/>
    </xf>
    <xf numFmtId="0" fontId="24" fillId="0" borderId="15" xfId="3" applyNumberFormat="1" applyFont="1" applyBorder="1" applyAlignment="1" applyProtection="1">
      <alignment horizontal="center" vertical="center"/>
      <protection locked="0"/>
    </xf>
    <xf numFmtId="0" fontId="24" fillId="0" borderId="13" xfId="3" applyNumberFormat="1" applyFont="1" applyBorder="1" applyAlignment="1" applyProtection="1">
      <alignment horizontal="center" vertical="center"/>
      <protection locked="0"/>
    </xf>
    <xf numFmtId="0" fontId="20" fillId="0" borderId="23" xfId="3" applyNumberFormat="1" applyFont="1" applyBorder="1" applyAlignment="1" applyProtection="1">
      <alignment horizontal="center" vertical="center" wrapText="1"/>
      <protection locked="0"/>
    </xf>
    <xf numFmtId="0" fontId="20" fillId="0" borderId="24" xfId="3" applyNumberFormat="1" applyFont="1" applyBorder="1" applyAlignment="1" applyProtection="1">
      <alignment horizontal="center" vertical="center" wrapText="1"/>
      <protection locked="0"/>
    </xf>
    <xf numFmtId="0" fontId="20" fillId="0" borderId="3" xfId="3" applyNumberFormat="1" applyFont="1" applyBorder="1" applyAlignment="1" applyProtection="1">
      <alignment horizontal="center" vertical="center" wrapText="1"/>
      <protection locked="0"/>
    </xf>
    <xf numFmtId="0" fontId="20" fillId="0" borderId="16" xfId="3" applyNumberFormat="1" applyFont="1" applyBorder="1" applyAlignment="1" applyProtection="1">
      <alignment horizontal="center" vertical="center" wrapText="1"/>
      <protection locked="0"/>
    </xf>
    <xf numFmtId="0" fontId="10" fillId="2" borderId="1" xfId="3" applyNumberFormat="1" applyFont="1" applyFill="1" applyBorder="1" applyAlignment="1" applyProtection="1">
      <alignment horizontal="center" vertical="center"/>
      <protection locked="0"/>
    </xf>
    <xf numFmtId="0" fontId="20" fillId="2" borderId="12" xfId="3" applyNumberFormat="1" applyFont="1" applyFill="1" applyBorder="1" applyAlignment="1" applyProtection="1">
      <alignment horizontal="center" vertical="center"/>
      <protection locked="0"/>
    </xf>
    <xf numFmtId="0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13" xfId="3" applyNumberFormat="1" applyFont="1" applyFill="1" applyBorder="1" applyAlignment="1" applyProtection="1">
      <alignment horizontal="center" vertical="center"/>
      <protection locked="0"/>
    </xf>
    <xf numFmtId="0" fontId="21" fillId="2" borderId="1" xfId="3" applyNumberFormat="1" applyFont="1" applyFill="1" applyBorder="1" applyAlignment="1" applyProtection="1">
      <alignment horizontal="center" vertical="center"/>
      <protection locked="0"/>
    </xf>
    <xf numFmtId="0" fontId="12" fillId="2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37" fillId="3" borderId="1" xfId="0" applyNumberFormat="1" applyFont="1" applyFill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Fill="1" applyBorder="1" applyAlignment="1"/>
    <xf numFmtId="0" fontId="14" fillId="0" borderId="0" xfId="0" applyFont="1" applyFill="1" applyBorder="1" applyAlignment="1"/>
    <xf numFmtId="0" fontId="23" fillId="0" borderId="23" xfId="0" applyNumberFormat="1" applyFont="1" applyFill="1" applyBorder="1" applyAlignment="1" applyProtection="1">
      <alignment horizontal="center" vertical="top"/>
    </xf>
    <xf numFmtId="0" fontId="23" fillId="0" borderId="24" xfId="0" applyNumberFormat="1" applyFont="1" applyFill="1" applyBorder="1" applyAlignment="1" applyProtection="1">
      <alignment horizontal="center" vertical="top"/>
    </xf>
    <xf numFmtId="0" fontId="23" fillId="0" borderId="8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0" fontId="29" fillId="0" borderId="1" xfId="0" applyNumberFormat="1" applyFont="1" applyFill="1" applyBorder="1" applyAlignment="1" applyProtection="1">
      <alignment horizontal="center" vertical="center" textRotation="90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center" textRotation="90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29" fillId="0" borderId="5" xfId="0" applyNumberFormat="1" applyFont="1" applyFill="1" applyBorder="1" applyAlignment="1" applyProtection="1">
      <alignment horizontal="center" vertical="center" textRotation="90" wrapText="1"/>
    </xf>
    <xf numFmtId="0" fontId="29" fillId="0" borderId="6" xfId="0" applyNumberFormat="1" applyFont="1" applyFill="1" applyBorder="1" applyAlignment="1" applyProtection="1">
      <alignment horizontal="center" vertical="center" textRotation="90" wrapText="1"/>
    </xf>
    <xf numFmtId="0" fontId="29" fillId="0" borderId="10" xfId="0" applyNumberFormat="1" applyFont="1" applyFill="1" applyBorder="1" applyAlignment="1" applyProtection="1">
      <alignment horizontal="center" vertical="center" textRotation="90" wrapText="1"/>
    </xf>
    <xf numFmtId="0" fontId="37" fillId="6" borderId="1" xfId="0" applyFont="1" applyFill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6" borderId="1" xfId="0" applyFont="1" applyFill="1" applyBorder="1" applyAlignment="1">
      <alignment horizontal="center"/>
    </xf>
    <xf numFmtId="0" fontId="41" fillId="6" borderId="31" xfId="0" applyFont="1" applyFill="1" applyBorder="1" applyAlignment="1">
      <alignment horizontal="center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3 2" xfId="5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view="pageBreakPreview" zoomScale="60" zoomScaleNormal="70" workbookViewId="0">
      <selection activeCell="AI29" sqref="AI29:AJ29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1"/>
      <c r="Y1" s="61"/>
      <c r="Z1" s="62" t="s">
        <v>182</v>
      </c>
      <c r="AA1" s="61"/>
      <c r="AB1" s="61"/>
      <c r="AC1" s="61"/>
      <c r="AD1" s="61"/>
      <c r="AE1" s="61"/>
      <c r="AF1" s="61"/>
      <c r="AG1" s="61"/>
      <c r="AH1" s="61"/>
      <c r="AI1" s="63"/>
      <c r="AJ1" s="60"/>
      <c r="AK1" s="60"/>
      <c r="AL1" s="60"/>
      <c r="AM1" s="60"/>
      <c r="AN1" s="60"/>
      <c r="AO1" s="60"/>
      <c r="AP1" s="60"/>
      <c r="AQ1" s="60"/>
      <c r="AR1" s="60"/>
      <c r="AS1" s="59"/>
      <c r="AT1" s="59"/>
      <c r="AU1" s="59"/>
      <c r="AV1" s="59"/>
      <c r="AW1" s="59"/>
    </row>
    <row r="2" spans="1:51" ht="13.5" customHeight="1">
      <c r="A2" s="60"/>
      <c r="B2" s="60"/>
      <c r="C2" s="60"/>
      <c r="E2" s="64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5" t="s">
        <v>30</v>
      </c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59"/>
      <c r="AV2" s="59"/>
      <c r="AW2" s="59"/>
      <c r="AX2" s="59"/>
    </row>
    <row r="3" spans="1:51" ht="13.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5" t="s">
        <v>183</v>
      </c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59"/>
      <c r="AT3" s="59"/>
      <c r="AU3" s="59"/>
      <c r="AV3" s="59"/>
      <c r="AW3" s="59"/>
    </row>
    <row r="4" spans="1:51" ht="35.2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</row>
    <row r="5" spans="1:51" ht="13.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</row>
    <row r="6" spans="1:51" ht="13.5" customHeight="1">
      <c r="A6" s="66" t="s">
        <v>184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6" t="s">
        <v>185</v>
      </c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</row>
    <row r="7" spans="1:51" ht="13.5" customHeight="1">
      <c r="A7" s="67" t="s">
        <v>186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7" t="s">
        <v>187</v>
      </c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</row>
    <row r="8" spans="1:51" ht="24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</row>
    <row r="9" spans="1:51" ht="26.25" customHeight="1">
      <c r="A9" s="60" t="s">
        <v>188</v>
      </c>
      <c r="B9" s="60"/>
      <c r="C9" s="60"/>
      <c r="D9" s="60"/>
      <c r="E9" s="60"/>
      <c r="F9" s="60"/>
      <c r="G9" s="60"/>
      <c r="H9" s="67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8" t="s">
        <v>210</v>
      </c>
      <c r="AK9" s="60"/>
      <c r="AL9" s="60"/>
      <c r="AM9" s="60"/>
      <c r="AN9" s="60"/>
      <c r="AO9" s="60"/>
      <c r="AP9" s="60"/>
      <c r="AQ9" s="67"/>
      <c r="AR9" s="60"/>
      <c r="AS9" s="60"/>
      <c r="AT9" s="60"/>
      <c r="AU9" s="60"/>
      <c r="AV9" s="60"/>
      <c r="AX9" s="60"/>
      <c r="AY9" s="60"/>
    </row>
    <row r="10" spans="1:51" ht="3.7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</row>
    <row r="11" spans="1:51" s="70" customFormat="1" ht="26.25" customHeight="1">
      <c r="A11" s="69" t="s">
        <v>209</v>
      </c>
      <c r="B11" s="61"/>
      <c r="C11" s="61"/>
      <c r="D11" s="61"/>
      <c r="E11" s="61"/>
      <c r="F11" s="218" t="s">
        <v>312</v>
      </c>
      <c r="G11" s="219"/>
      <c r="H11" s="219"/>
      <c r="I11" s="219"/>
      <c r="J11" s="219"/>
      <c r="K11" s="219"/>
      <c r="L11" s="219"/>
      <c r="M11" s="219"/>
      <c r="N11" s="219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9" t="s">
        <v>208</v>
      </c>
      <c r="AK11" s="61"/>
      <c r="AL11" s="61"/>
      <c r="AM11" s="61"/>
      <c r="AN11" s="218" t="s">
        <v>312</v>
      </c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</row>
    <row r="12" spans="1:51" ht="23.25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</row>
    <row r="13" spans="1:51" ht="38.25" customHeight="1">
      <c r="A13" s="221" t="s">
        <v>28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60"/>
      <c r="AX13" s="60"/>
      <c r="AY13" s="60"/>
    </row>
    <row r="14" spans="1:51" s="70" customFormat="1" ht="13.5" customHeight="1">
      <c r="A14" s="222" t="s">
        <v>29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61"/>
      <c r="AX14" s="61"/>
      <c r="AY14" s="61"/>
    </row>
    <row r="15" spans="1:51" s="70" customFormat="1" ht="26.25" customHeight="1">
      <c r="A15" s="223" t="s">
        <v>31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61"/>
      <c r="AX15" s="61"/>
      <c r="AY15" s="61"/>
    </row>
    <row r="16" spans="1:51" s="70" customFormat="1" ht="17.25" customHeight="1">
      <c r="A16" s="224" t="s">
        <v>259</v>
      </c>
      <c r="B16" s="224"/>
      <c r="C16" s="224"/>
      <c r="D16" s="224"/>
      <c r="E16" s="224"/>
      <c r="F16" s="72"/>
      <c r="G16" s="217" t="s">
        <v>260</v>
      </c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61"/>
      <c r="AX16" s="61"/>
      <c r="AY16" s="61"/>
    </row>
    <row r="17" spans="1:62" ht="19.5" customHeight="1">
      <c r="A17" s="220"/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73"/>
      <c r="AW17" s="60"/>
      <c r="AX17" s="60"/>
      <c r="AY17" s="60"/>
    </row>
    <row r="18" spans="1:62" s="74" customFormat="1" ht="19.5" customHeight="1">
      <c r="O18" s="209" t="s">
        <v>189</v>
      </c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6"/>
      <c r="AW18" s="75"/>
      <c r="AX18" s="75"/>
      <c r="AY18" s="75"/>
    </row>
    <row r="19" spans="1:62" ht="13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</row>
    <row r="20" spans="1:62" s="70" customFormat="1" ht="13.5" customHeight="1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 t="s">
        <v>190</v>
      </c>
      <c r="P20" s="77"/>
      <c r="Q20" s="77"/>
      <c r="R20" s="77"/>
      <c r="S20" s="77"/>
      <c r="T20" s="77"/>
      <c r="U20" s="77"/>
      <c r="V20" s="77"/>
      <c r="W20" s="77" t="s">
        <v>261</v>
      </c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</row>
    <row r="21" spans="1:62" s="70" customFormat="1" ht="13.5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</row>
    <row r="22" spans="1:62" s="70" customFormat="1" ht="13.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 t="s">
        <v>191</v>
      </c>
      <c r="P22" s="77"/>
      <c r="Q22" s="77"/>
      <c r="R22" s="77"/>
      <c r="S22" s="77"/>
      <c r="T22" s="77"/>
      <c r="U22" s="77"/>
      <c r="V22" s="77"/>
      <c r="W22" s="77" t="s">
        <v>192</v>
      </c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</row>
    <row r="23" spans="1:62" ht="13.5" customHeight="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</row>
    <row r="24" spans="1:62" s="70" customFormat="1" ht="13.5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 t="s">
        <v>193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210" t="s">
        <v>32</v>
      </c>
      <c r="AB24" s="210"/>
      <c r="AC24" s="210"/>
      <c r="AD24" s="210"/>
      <c r="AE24" s="210"/>
      <c r="AF24" s="61" t="s">
        <v>194</v>
      </c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</row>
    <row r="25" spans="1:62" ht="13.5" customHeigh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</row>
    <row r="26" spans="1:62" ht="13.5" customHeight="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211" t="s">
        <v>195</v>
      </c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</row>
    <row r="27" spans="1:62" ht="13.5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213" t="s">
        <v>33</v>
      </c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</row>
    <row r="28" spans="1:62" ht="13.5" customHeight="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</row>
    <row r="29" spans="1:62" s="70" customFormat="1" ht="13.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 t="s">
        <v>196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214" t="s">
        <v>262</v>
      </c>
      <c r="AD29" s="215"/>
      <c r="AE29" s="215"/>
      <c r="AF29" s="215"/>
      <c r="AG29" s="215"/>
      <c r="AH29" s="77"/>
      <c r="AI29" s="216" t="s">
        <v>34</v>
      </c>
      <c r="AJ29" s="216"/>
      <c r="AK29" s="215">
        <v>970</v>
      </c>
      <c r="AL29" s="215"/>
      <c r="AM29" s="215"/>
      <c r="AN29" s="215"/>
      <c r="AO29" s="215"/>
      <c r="AP29" s="215"/>
      <c r="AQ29" s="77"/>
      <c r="AR29" s="77"/>
      <c r="AS29" s="77"/>
      <c r="AT29" s="77"/>
      <c r="AU29" s="77"/>
      <c r="AV29" s="77"/>
      <c r="AW29" s="77"/>
      <c r="AX29" s="77"/>
      <c r="AY29" s="77"/>
    </row>
    <row r="30" spans="1:62" ht="13.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</row>
    <row r="31" spans="1:62" s="70" customFormat="1" ht="13.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 t="s">
        <v>197</v>
      </c>
      <c r="P31" s="77"/>
      <c r="Q31" s="77"/>
      <c r="R31" s="77"/>
      <c r="S31" s="208" t="s">
        <v>314</v>
      </c>
      <c r="T31" s="208"/>
      <c r="U31" s="208"/>
      <c r="V31" s="208"/>
      <c r="W31" s="208"/>
      <c r="X31" s="77"/>
      <c r="Y31" s="77"/>
      <c r="Z31" s="77"/>
      <c r="AA31" s="77" t="s">
        <v>198</v>
      </c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208" t="s">
        <v>313</v>
      </c>
      <c r="AO31" s="208"/>
      <c r="AP31" s="208"/>
      <c r="AQ31" s="208"/>
      <c r="AR31" s="208"/>
      <c r="AS31" s="77"/>
      <c r="AT31" s="77"/>
      <c r="AU31" s="77"/>
      <c r="AV31" s="77"/>
      <c r="AW31" s="77"/>
      <c r="AX31" s="77"/>
      <c r="AY31" s="77"/>
    </row>
    <row r="32" spans="1:62" ht="13.5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</row>
    <row r="33" spans="1:51" ht="13.5" customHeight="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</row>
    <row r="34" spans="1:51" ht="13.5" customHeight="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</row>
    <row r="35" spans="1:51" ht="13.5" customHeight="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</row>
    <row r="36" spans="1:51" ht="13.5" customHeight="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</row>
    <row r="37" spans="1:51" ht="13.5" customHeight="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</row>
    <row r="38" spans="1:51" ht="13.5" customHeight="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</row>
    <row r="39" spans="1:51" ht="13.5" customHeight="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</row>
    <row r="40" spans="1:51" ht="13.5" customHeight="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</row>
    <row r="41" spans="1:51" ht="13.5" customHeight="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</row>
    <row r="42" spans="1:51" ht="13.5" customHeigh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</row>
    <row r="43" spans="1:51" ht="13.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</row>
    <row r="44" spans="1:51" ht="13.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</row>
    <row r="45" spans="1:51" ht="13.5" customHeight="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</row>
    <row r="46" spans="1:51" ht="13.5" customHeight="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</row>
    <row r="47" spans="1:51" ht="13.5" customHeight="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</row>
    <row r="48" spans="1:51" ht="13.5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</row>
    <row r="49" spans="1:51" ht="13.5" customHeight="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</row>
    <row r="50" spans="1:51" ht="13.5" customHeight="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</row>
    <row r="51" spans="1:51" ht="13.5" customHeight="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</row>
    <row r="52" spans="1:51" ht="13.5" customHeight="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</row>
    <row r="53" spans="1:51" ht="13.5" customHeight="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</row>
    <row r="54" spans="1:51" ht="13.5" customHeight="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</row>
    <row r="55" spans="1:51" ht="13.5" customHeight="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51" ht="13.5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</row>
    <row r="57" spans="1:51" ht="13.5" customHeight="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</row>
    <row r="58" spans="1:51" ht="13.5" customHeight="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</row>
  </sheetData>
  <mergeCells count="19"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H37"/>
  <sheetViews>
    <sheetView showGridLines="0" topLeftCell="A2" zoomScale="90" zoomScaleNormal="90" workbookViewId="0">
      <selection activeCell="B14" sqref="B14:BA17"/>
    </sheetView>
  </sheetViews>
  <sheetFormatPr defaultColWidth="14.6640625" defaultRowHeight="13.5" customHeight="1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>
      <c r="A2" s="227" t="s">
        <v>263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8"/>
      <c r="AU2" s="228"/>
      <c r="AV2" s="228"/>
      <c r="AW2" s="228"/>
      <c r="AX2" s="228"/>
      <c r="AY2" s="228"/>
      <c r="AZ2" s="225"/>
      <c r="BA2" s="225"/>
      <c r="BB2" s="225"/>
      <c r="BC2" s="225"/>
      <c r="BD2" s="225"/>
      <c r="BE2" s="225"/>
      <c r="BF2" s="225"/>
      <c r="BG2" s="225"/>
      <c r="BH2" s="226"/>
    </row>
    <row r="3" spans="1:60" ht="13.5" customHeight="1">
      <c r="A3" s="242" t="s">
        <v>91</v>
      </c>
      <c r="B3" s="231" t="s">
        <v>10</v>
      </c>
      <c r="C3" s="232"/>
      <c r="D3" s="232"/>
      <c r="E3" s="233"/>
      <c r="F3" s="229" t="s">
        <v>92</v>
      </c>
      <c r="G3" s="231" t="s">
        <v>11</v>
      </c>
      <c r="H3" s="232"/>
      <c r="I3" s="233"/>
      <c r="J3" s="229" t="s">
        <v>93</v>
      </c>
      <c r="K3" s="231" t="s">
        <v>12</v>
      </c>
      <c r="L3" s="232"/>
      <c r="M3" s="232"/>
      <c r="N3" s="233"/>
      <c r="O3" s="231" t="s">
        <v>13</v>
      </c>
      <c r="P3" s="232"/>
      <c r="Q3" s="232"/>
      <c r="R3" s="233"/>
      <c r="S3" s="229" t="s">
        <v>94</v>
      </c>
      <c r="T3" s="231" t="s">
        <v>14</v>
      </c>
      <c r="U3" s="232"/>
      <c r="V3" s="233"/>
      <c r="W3" s="229" t="s">
        <v>95</v>
      </c>
      <c r="X3" s="231" t="s">
        <v>15</v>
      </c>
      <c r="Y3" s="232"/>
      <c r="Z3" s="233"/>
      <c r="AA3" s="229" t="s">
        <v>96</v>
      </c>
      <c r="AB3" s="231" t="s">
        <v>16</v>
      </c>
      <c r="AC3" s="232"/>
      <c r="AD3" s="232"/>
      <c r="AE3" s="233"/>
      <c r="AF3" s="229" t="s">
        <v>97</v>
      </c>
      <c r="AG3" s="231" t="s">
        <v>17</v>
      </c>
      <c r="AH3" s="232"/>
      <c r="AI3" s="233"/>
      <c r="AJ3" s="229" t="s">
        <v>98</v>
      </c>
      <c r="AK3" s="231" t="s">
        <v>18</v>
      </c>
      <c r="AL3" s="232"/>
      <c r="AM3" s="232"/>
      <c r="AN3" s="233"/>
      <c r="AO3" s="231" t="s">
        <v>19</v>
      </c>
      <c r="AP3" s="232"/>
      <c r="AQ3" s="232"/>
      <c r="AR3" s="233"/>
      <c r="AS3" s="229" t="s">
        <v>99</v>
      </c>
      <c r="AT3" s="237" t="s">
        <v>20</v>
      </c>
      <c r="AU3" s="238"/>
      <c r="AV3" s="239"/>
      <c r="AW3" s="240" t="s">
        <v>100</v>
      </c>
      <c r="AX3" s="237" t="s">
        <v>21</v>
      </c>
      <c r="AY3" s="238"/>
      <c r="AZ3" s="238"/>
      <c r="BA3" s="239"/>
      <c r="BB3" s="250"/>
      <c r="BC3" s="250"/>
      <c r="BD3" s="250"/>
      <c r="BE3" s="246"/>
      <c r="BF3" s="246"/>
      <c r="BG3" s="246"/>
      <c r="BH3" s="246"/>
    </row>
    <row r="4" spans="1:60" ht="13.5" customHeight="1">
      <c r="A4" s="243"/>
      <c r="B4" s="234"/>
      <c r="C4" s="235"/>
      <c r="D4" s="235"/>
      <c r="E4" s="236"/>
      <c r="F4" s="230"/>
      <c r="G4" s="234"/>
      <c r="H4" s="235"/>
      <c r="I4" s="236"/>
      <c r="J4" s="230"/>
      <c r="K4" s="234"/>
      <c r="L4" s="235"/>
      <c r="M4" s="235"/>
      <c r="N4" s="236"/>
      <c r="O4" s="234"/>
      <c r="P4" s="235"/>
      <c r="Q4" s="235"/>
      <c r="R4" s="236"/>
      <c r="S4" s="230"/>
      <c r="T4" s="234"/>
      <c r="U4" s="235"/>
      <c r="V4" s="236"/>
      <c r="W4" s="230"/>
      <c r="X4" s="234"/>
      <c r="Y4" s="235"/>
      <c r="Z4" s="236"/>
      <c r="AA4" s="230"/>
      <c r="AB4" s="234"/>
      <c r="AC4" s="235"/>
      <c r="AD4" s="235"/>
      <c r="AE4" s="236"/>
      <c r="AF4" s="230"/>
      <c r="AG4" s="234"/>
      <c r="AH4" s="235"/>
      <c r="AI4" s="236"/>
      <c r="AJ4" s="230"/>
      <c r="AK4" s="234"/>
      <c r="AL4" s="235"/>
      <c r="AM4" s="235"/>
      <c r="AN4" s="236"/>
      <c r="AO4" s="234"/>
      <c r="AP4" s="235"/>
      <c r="AQ4" s="235"/>
      <c r="AR4" s="236"/>
      <c r="AS4" s="230"/>
      <c r="AT4" s="234"/>
      <c r="AU4" s="235"/>
      <c r="AV4" s="236"/>
      <c r="AW4" s="230"/>
      <c r="AX4" s="234"/>
      <c r="AY4" s="235"/>
      <c r="AZ4" s="235"/>
      <c r="BA4" s="236"/>
      <c r="BB4" s="250"/>
      <c r="BC4" s="250"/>
      <c r="BD4" s="250"/>
      <c r="BE4" s="246"/>
      <c r="BF4" s="246"/>
      <c r="BG4" s="246"/>
      <c r="BH4" s="246"/>
    </row>
    <row r="5" spans="1:60" ht="13.5" customHeight="1">
      <c r="A5" s="243"/>
      <c r="B5" s="3"/>
      <c r="C5" s="3"/>
      <c r="D5" s="3"/>
      <c r="E5" s="4"/>
      <c r="F5" s="230"/>
      <c r="G5" s="3"/>
      <c r="H5" s="3"/>
      <c r="I5" s="4"/>
      <c r="J5" s="230"/>
      <c r="K5" s="3"/>
      <c r="L5" s="3"/>
      <c r="M5" s="3"/>
      <c r="N5" s="3"/>
      <c r="O5" s="3"/>
      <c r="P5" s="3"/>
      <c r="Q5" s="3"/>
      <c r="R5" s="4"/>
      <c r="S5" s="230"/>
      <c r="T5" s="3"/>
      <c r="U5" s="3"/>
      <c r="V5" s="4"/>
      <c r="W5" s="230"/>
      <c r="X5" s="3"/>
      <c r="Y5" s="3"/>
      <c r="Z5" s="4"/>
      <c r="AA5" s="230"/>
      <c r="AB5" s="3"/>
      <c r="AC5" s="3"/>
      <c r="AD5" s="3"/>
      <c r="AE5" s="4"/>
      <c r="AF5" s="230"/>
      <c r="AG5" s="3"/>
      <c r="AH5" s="3"/>
      <c r="AI5" s="4"/>
      <c r="AJ5" s="230"/>
      <c r="AK5" s="3"/>
      <c r="AL5" s="3"/>
      <c r="AM5" s="3"/>
      <c r="AN5" s="3"/>
      <c r="AO5" s="3"/>
      <c r="AP5" s="3"/>
      <c r="AQ5" s="3"/>
      <c r="AR5" s="4"/>
      <c r="AS5" s="230"/>
      <c r="AT5" s="5"/>
      <c r="AU5" s="5"/>
      <c r="AV5" s="5"/>
      <c r="AW5" s="230"/>
      <c r="AX5" s="5"/>
      <c r="AY5" s="5"/>
      <c r="AZ5" s="251" t="s">
        <v>239</v>
      </c>
      <c r="BA5" s="251" t="s">
        <v>240</v>
      </c>
      <c r="BB5" s="250"/>
      <c r="BC5" s="250"/>
      <c r="BD5" s="250"/>
      <c r="BE5" s="246"/>
      <c r="BF5" s="246"/>
      <c r="BG5" s="246"/>
      <c r="BH5" s="246"/>
    </row>
    <row r="6" spans="1:60" ht="13.5" customHeight="1">
      <c r="A6" s="243"/>
      <c r="B6" s="5"/>
      <c r="C6" s="5"/>
      <c r="D6" s="5"/>
      <c r="E6" s="6"/>
      <c r="F6" s="230"/>
      <c r="G6" s="5"/>
      <c r="H6" s="5"/>
      <c r="I6" s="6"/>
      <c r="J6" s="230"/>
      <c r="K6" s="5"/>
      <c r="L6" s="5"/>
      <c r="M6" s="5"/>
      <c r="N6" s="5"/>
      <c r="O6" s="5"/>
      <c r="P6" s="5"/>
      <c r="Q6" s="5"/>
      <c r="R6" s="6"/>
      <c r="S6" s="230"/>
      <c r="T6" s="5"/>
      <c r="U6" s="5"/>
      <c r="V6" s="6"/>
      <c r="W6" s="230"/>
      <c r="X6" s="5"/>
      <c r="Y6" s="5"/>
      <c r="Z6" s="6"/>
      <c r="AA6" s="230"/>
      <c r="AB6" s="5"/>
      <c r="AC6" s="5"/>
      <c r="AD6" s="5"/>
      <c r="AE6" s="6"/>
      <c r="AF6" s="230"/>
      <c r="AG6" s="5"/>
      <c r="AH6" s="5"/>
      <c r="AI6" s="6"/>
      <c r="AJ6" s="230"/>
      <c r="AK6" s="5"/>
      <c r="AL6" s="5"/>
      <c r="AM6" s="5"/>
      <c r="AN6" s="5"/>
      <c r="AO6" s="5"/>
      <c r="AP6" s="5"/>
      <c r="AQ6" s="5"/>
      <c r="AR6" s="6"/>
      <c r="AS6" s="230"/>
      <c r="AT6" s="5"/>
      <c r="AU6" s="5"/>
      <c r="AV6" s="5"/>
      <c r="AW6" s="230"/>
      <c r="AX6" s="5"/>
      <c r="AY6" s="5"/>
      <c r="AZ6" s="252"/>
      <c r="BA6" s="252"/>
      <c r="BB6" s="250"/>
      <c r="BC6" s="250"/>
      <c r="BD6" s="250"/>
      <c r="BE6" s="246"/>
      <c r="BF6" s="246"/>
      <c r="BG6" s="246"/>
      <c r="BH6" s="246"/>
    </row>
    <row r="7" spans="1:60" ht="13.5" customHeight="1">
      <c r="A7" s="243"/>
      <c r="B7" s="5">
        <v>1</v>
      </c>
      <c r="C7" s="5">
        <v>8</v>
      </c>
      <c r="D7" s="5">
        <v>15</v>
      </c>
      <c r="E7" s="5">
        <v>22</v>
      </c>
      <c r="F7" s="230"/>
      <c r="G7" s="5">
        <v>6</v>
      </c>
      <c r="H7" s="5">
        <v>13</v>
      </c>
      <c r="I7" s="5">
        <v>20</v>
      </c>
      <c r="J7" s="230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230"/>
      <c r="T7" s="5">
        <v>5</v>
      </c>
      <c r="U7" s="5">
        <v>12</v>
      </c>
      <c r="V7" s="5">
        <v>19</v>
      </c>
      <c r="W7" s="230"/>
      <c r="X7" s="5">
        <v>2</v>
      </c>
      <c r="Y7" s="5">
        <v>9</v>
      </c>
      <c r="Z7" s="5">
        <v>16</v>
      </c>
      <c r="AA7" s="230"/>
      <c r="AB7" s="5">
        <v>2</v>
      </c>
      <c r="AC7" s="5">
        <v>9</v>
      </c>
      <c r="AD7" s="5">
        <v>16</v>
      </c>
      <c r="AE7" s="5">
        <v>23</v>
      </c>
      <c r="AF7" s="230"/>
      <c r="AG7" s="5">
        <v>6</v>
      </c>
      <c r="AH7" s="5">
        <v>13</v>
      </c>
      <c r="AI7" s="5">
        <v>20</v>
      </c>
      <c r="AJ7" s="230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230"/>
      <c r="AT7" s="5">
        <v>6</v>
      </c>
      <c r="AU7" s="5">
        <v>13</v>
      </c>
      <c r="AV7" s="5">
        <v>20</v>
      </c>
      <c r="AW7" s="230"/>
      <c r="AX7" s="5">
        <v>3</v>
      </c>
      <c r="AY7" s="5">
        <v>10</v>
      </c>
      <c r="AZ7" s="252"/>
      <c r="BA7" s="252"/>
      <c r="BB7" s="250"/>
      <c r="BC7" s="250"/>
      <c r="BD7" s="250"/>
      <c r="BE7" s="246"/>
      <c r="BF7" s="246"/>
      <c r="BG7" s="246"/>
      <c r="BH7" s="246"/>
    </row>
    <row r="8" spans="1:60" ht="13.5" customHeight="1">
      <c r="A8" s="243"/>
      <c r="B8" s="5">
        <v>7</v>
      </c>
      <c r="C8" s="5">
        <v>14</v>
      </c>
      <c r="D8" s="5">
        <v>21</v>
      </c>
      <c r="E8" s="5">
        <v>28</v>
      </c>
      <c r="F8" s="230"/>
      <c r="G8" s="5">
        <v>12</v>
      </c>
      <c r="H8" s="5">
        <v>19</v>
      </c>
      <c r="I8" s="5">
        <v>26</v>
      </c>
      <c r="J8" s="230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230"/>
      <c r="T8" s="5">
        <v>11</v>
      </c>
      <c r="U8" s="5">
        <v>18</v>
      </c>
      <c r="V8" s="5">
        <v>25</v>
      </c>
      <c r="W8" s="230"/>
      <c r="X8" s="5">
        <v>8</v>
      </c>
      <c r="Y8" s="5">
        <v>15</v>
      </c>
      <c r="Z8" s="5">
        <v>22</v>
      </c>
      <c r="AA8" s="230"/>
      <c r="AB8" s="5">
        <v>8</v>
      </c>
      <c r="AC8" s="5">
        <v>15</v>
      </c>
      <c r="AD8" s="5">
        <v>22</v>
      </c>
      <c r="AE8" s="5">
        <v>29</v>
      </c>
      <c r="AF8" s="230"/>
      <c r="AG8" s="5">
        <v>12</v>
      </c>
      <c r="AH8" s="5">
        <v>19</v>
      </c>
      <c r="AI8" s="5">
        <v>26</v>
      </c>
      <c r="AJ8" s="230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230"/>
      <c r="AT8" s="5">
        <v>12</v>
      </c>
      <c r="AU8" s="5">
        <v>19</v>
      </c>
      <c r="AV8" s="5">
        <v>26</v>
      </c>
      <c r="AW8" s="230"/>
      <c r="AX8" s="5">
        <v>9</v>
      </c>
      <c r="AY8" s="5">
        <v>16</v>
      </c>
      <c r="AZ8" s="252"/>
      <c r="BA8" s="252"/>
      <c r="BB8" s="250"/>
      <c r="BC8" s="250"/>
      <c r="BD8" s="250"/>
      <c r="BE8" s="246"/>
      <c r="BF8" s="246"/>
      <c r="BG8" s="246"/>
      <c r="BH8" s="246"/>
    </row>
    <row r="9" spans="1:60" ht="13.5" customHeight="1">
      <c r="A9" s="243"/>
      <c r="B9" s="5"/>
      <c r="C9" s="5"/>
      <c r="D9" s="5"/>
      <c r="E9" s="5"/>
      <c r="F9" s="230"/>
      <c r="G9" s="5"/>
      <c r="H9" s="5"/>
      <c r="I9" s="5"/>
      <c r="J9" s="230"/>
      <c r="K9" s="5"/>
      <c r="L9" s="5"/>
      <c r="M9" s="5"/>
      <c r="N9" s="5"/>
      <c r="O9" s="5"/>
      <c r="P9" s="5"/>
      <c r="Q9" s="5"/>
      <c r="R9" s="5"/>
      <c r="S9" s="230"/>
      <c r="T9" s="5"/>
      <c r="U9" s="5"/>
      <c r="V9" s="5"/>
      <c r="W9" s="230"/>
      <c r="X9" s="5"/>
      <c r="Y9" s="5"/>
      <c r="Z9" s="5"/>
      <c r="AA9" s="230"/>
      <c r="AB9" s="5"/>
      <c r="AC9" s="5"/>
      <c r="AD9" s="5"/>
      <c r="AE9" s="5"/>
      <c r="AF9" s="230"/>
      <c r="AG9" s="5"/>
      <c r="AH9" s="5"/>
      <c r="AI9" s="5"/>
      <c r="AJ9" s="230"/>
      <c r="AK9" s="5"/>
      <c r="AL9" s="5"/>
      <c r="AM9" s="5"/>
      <c r="AN9" s="5"/>
      <c r="AO9" s="5"/>
      <c r="AP9" s="5"/>
      <c r="AQ9" s="5"/>
      <c r="AR9" s="5"/>
      <c r="AS9" s="230"/>
      <c r="AT9" s="5"/>
      <c r="AU9" s="5"/>
      <c r="AV9" s="5"/>
      <c r="AW9" s="230"/>
      <c r="AX9" s="5"/>
      <c r="AY9" s="5"/>
      <c r="AZ9" s="253"/>
      <c r="BA9" s="253"/>
      <c r="BB9" s="250"/>
      <c r="BC9" s="250"/>
      <c r="BD9" s="250"/>
      <c r="BE9" s="246"/>
      <c r="BF9" s="246"/>
      <c r="BG9" s="246"/>
      <c r="BH9" s="246"/>
    </row>
    <row r="10" spans="1:60" ht="1.5" customHeight="1" thickBot="1">
      <c r="A10" s="243"/>
      <c r="B10" s="5"/>
      <c r="C10" s="5"/>
      <c r="D10" s="5"/>
      <c r="E10" s="5"/>
      <c r="F10" s="230"/>
      <c r="G10" s="5"/>
      <c r="H10" s="5"/>
      <c r="I10" s="5"/>
      <c r="J10" s="230"/>
      <c r="K10" s="5"/>
      <c r="L10" s="5"/>
      <c r="M10" s="5"/>
      <c r="N10" s="5"/>
      <c r="O10" s="5"/>
      <c r="P10" s="5"/>
      <c r="Q10" s="5"/>
      <c r="R10" s="5"/>
      <c r="S10" s="230"/>
      <c r="T10" s="5"/>
      <c r="U10" s="5"/>
      <c r="V10" s="5"/>
      <c r="W10" s="230"/>
      <c r="X10" s="5"/>
      <c r="Y10" s="5"/>
      <c r="Z10" s="5"/>
      <c r="AA10" s="230"/>
      <c r="AB10" s="5"/>
      <c r="AC10" s="5"/>
      <c r="AD10" s="5"/>
      <c r="AE10" s="5"/>
      <c r="AF10" s="230"/>
      <c r="AG10" s="5"/>
      <c r="AH10" s="5"/>
      <c r="AI10" s="5"/>
      <c r="AJ10" s="230"/>
      <c r="AK10" s="5"/>
      <c r="AL10" s="5"/>
      <c r="AM10" s="5"/>
      <c r="AN10" s="5"/>
      <c r="AO10" s="5"/>
      <c r="AP10" s="5"/>
      <c r="AQ10" s="5"/>
      <c r="AR10" s="5"/>
      <c r="AS10" s="230"/>
      <c r="AT10" s="8"/>
      <c r="AU10" s="8"/>
      <c r="AV10" s="8"/>
      <c r="AW10" s="230"/>
      <c r="AX10" s="8"/>
      <c r="AY10" s="8"/>
      <c r="AZ10" s="8"/>
      <c r="BA10" s="8"/>
      <c r="BB10" s="250"/>
      <c r="BC10" s="250"/>
      <c r="BD10" s="250"/>
      <c r="BE10" s="246"/>
      <c r="BF10" s="246"/>
      <c r="BG10" s="246"/>
      <c r="BH10" s="246"/>
    </row>
    <row r="11" spans="1:60" ht="13.5" hidden="1" customHeight="1" thickBot="1">
      <c r="A11" s="243"/>
      <c r="B11" s="5"/>
      <c r="C11" s="5"/>
      <c r="D11" s="5"/>
      <c r="E11" s="5"/>
      <c r="F11" s="230"/>
      <c r="G11" s="5"/>
      <c r="H11" s="5"/>
      <c r="I11" s="5"/>
      <c r="J11" s="230"/>
      <c r="K11" s="5"/>
      <c r="L11" s="5"/>
      <c r="M11" s="5"/>
      <c r="N11" s="5"/>
      <c r="O11" s="5"/>
      <c r="P11" s="5"/>
      <c r="Q11" s="7"/>
      <c r="R11" s="5"/>
      <c r="S11" s="245"/>
      <c r="T11" s="5"/>
      <c r="U11" s="5"/>
      <c r="V11" s="5"/>
      <c r="W11" s="230"/>
      <c r="X11" s="5"/>
      <c r="Y11" s="5"/>
      <c r="Z11" s="5"/>
      <c r="AA11" s="230"/>
      <c r="AB11" s="5"/>
      <c r="AC11" s="5"/>
      <c r="AD11" s="5"/>
      <c r="AE11" s="5"/>
      <c r="AF11" s="230"/>
      <c r="AG11" s="5"/>
      <c r="AH11" s="5"/>
      <c r="AI11" s="5"/>
      <c r="AJ11" s="230"/>
      <c r="AK11" s="5"/>
      <c r="AL11" s="5"/>
      <c r="AM11" s="5"/>
      <c r="AN11" s="5"/>
      <c r="AO11" s="5"/>
      <c r="AP11" s="5"/>
      <c r="AQ11" s="5"/>
      <c r="AR11" s="5"/>
      <c r="AS11" s="230"/>
      <c r="AT11" s="8"/>
      <c r="AU11" s="8"/>
      <c r="AV11" s="8"/>
      <c r="AW11" s="230"/>
      <c r="AX11" s="8"/>
      <c r="AY11" s="8"/>
      <c r="AZ11" s="8"/>
      <c r="BA11" s="8"/>
      <c r="BB11" s="250"/>
      <c r="BC11" s="250"/>
      <c r="BD11" s="250"/>
      <c r="BE11" s="246"/>
      <c r="BF11" s="246"/>
      <c r="BG11" s="246"/>
      <c r="BH11" s="246"/>
    </row>
    <row r="12" spans="1:60" ht="13.5" hidden="1" customHeight="1" thickBot="1">
      <c r="A12" s="244"/>
      <c r="B12" s="5"/>
      <c r="C12" s="5"/>
      <c r="D12" s="5"/>
      <c r="E12" s="5"/>
      <c r="F12" s="230"/>
      <c r="G12" s="33"/>
      <c r="H12" s="5"/>
      <c r="I12" s="5"/>
      <c r="J12" s="230"/>
      <c r="K12" s="5"/>
      <c r="L12" s="5"/>
      <c r="M12" s="5"/>
      <c r="N12" s="5"/>
      <c r="O12" s="5"/>
      <c r="P12" s="5"/>
      <c r="Q12" s="5"/>
      <c r="R12" s="5"/>
      <c r="S12" s="230"/>
      <c r="T12" s="5"/>
      <c r="U12" s="5"/>
      <c r="V12" s="5"/>
      <c r="W12" s="230"/>
      <c r="X12" s="5"/>
      <c r="Y12" s="5"/>
      <c r="Z12" s="5"/>
      <c r="AA12" s="230"/>
      <c r="AB12" s="5"/>
      <c r="AC12" s="5"/>
      <c r="AD12" s="5"/>
      <c r="AE12" s="5"/>
      <c r="AF12" s="230"/>
      <c r="AG12" s="5"/>
      <c r="AH12" s="5"/>
      <c r="AI12" s="5"/>
      <c r="AJ12" s="230"/>
      <c r="AK12" s="5"/>
      <c r="AL12" s="5"/>
      <c r="AM12" s="5"/>
      <c r="AN12" s="5"/>
      <c r="AO12" s="5"/>
      <c r="AP12" s="5"/>
      <c r="AQ12" s="5"/>
      <c r="AR12" s="5"/>
      <c r="AS12" s="249"/>
      <c r="AT12" s="8"/>
      <c r="AU12" s="8"/>
      <c r="AV12" s="8"/>
      <c r="AW12" s="241"/>
      <c r="AX12" s="8"/>
      <c r="AY12" s="8"/>
      <c r="AZ12" s="8"/>
      <c r="BA12" s="8"/>
      <c r="BB12" s="250"/>
      <c r="BC12" s="250"/>
      <c r="BD12" s="250"/>
      <c r="BE12" s="246"/>
      <c r="BF12" s="246"/>
      <c r="BG12" s="246"/>
      <c r="BH12" s="246"/>
    </row>
    <row r="13" spans="1:60" ht="17.25" customHeight="1" thickBot="1">
      <c r="A13" s="36"/>
      <c r="B13" s="37" t="s">
        <v>128</v>
      </c>
      <c r="C13" s="37" t="s">
        <v>129</v>
      </c>
      <c r="D13" s="37" t="s">
        <v>130</v>
      </c>
      <c r="E13" s="37" t="s">
        <v>131</v>
      </c>
      <c r="F13" s="37" t="s">
        <v>132</v>
      </c>
      <c r="G13" s="37" t="s">
        <v>133</v>
      </c>
      <c r="H13" s="37" t="s">
        <v>134</v>
      </c>
      <c r="I13" s="37" t="s">
        <v>121</v>
      </c>
      <c r="J13" s="37" t="s">
        <v>135</v>
      </c>
      <c r="K13" s="37" t="s">
        <v>136</v>
      </c>
      <c r="L13" s="37" t="s">
        <v>137</v>
      </c>
      <c r="M13" s="37" t="s">
        <v>138</v>
      </c>
      <c r="N13" s="37" t="s">
        <v>139</v>
      </c>
      <c r="O13" s="37" t="s">
        <v>140</v>
      </c>
      <c r="P13" s="37" t="s">
        <v>141</v>
      </c>
      <c r="Q13" s="37" t="s">
        <v>142</v>
      </c>
      <c r="R13" s="37" t="s">
        <v>143</v>
      </c>
      <c r="S13" s="37" t="s">
        <v>144</v>
      </c>
      <c r="T13" s="37" t="s">
        <v>145</v>
      </c>
      <c r="U13" s="37" t="s">
        <v>146</v>
      </c>
      <c r="V13" s="37" t="s">
        <v>147</v>
      </c>
      <c r="W13" s="37" t="s">
        <v>148</v>
      </c>
      <c r="X13" s="37" t="s">
        <v>149</v>
      </c>
      <c r="Y13" s="37" t="s">
        <v>150</v>
      </c>
      <c r="Z13" s="37" t="s">
        <v>151</v>
      </c>
      <c r="AA13" s="37" t="s">
        <v>152</v>
      </c>
      <c r="AB13" s="37" t="s">
        <v>153</v>
      </c>
      <c r="AC13" s="37" t="s">
        <v>154</v>
      </c>
      <c r="AD13" s="37" t="s">
        <v>155</v>
      </c>
      <c r="AE13" s="37" t="s">
        <v>156</v>
      </c>
      <c r="AF13" s="37" t="s">
        <v>157</v>
      </c>
      <c r="AG13" s="37" t="s">
        <v>158</v>
      </c>
      <c r="AH13" s="37" t="s">
        <v>159</v>
      </c>
      <c r="AI13" s="37" t="s">
        <v>160</v>
      </c>
      <c r="AJ13" s="37" t="s">
        <v>161</v>
      </c>
      <c r="AK13" s="37" t="s">
        <v>162</v>
      </c>
      <c r="AL13" s="37" t="s">
        <v>163</v>
      </c>
      <c r="AM13" s="37" t="s">
        <v>164</v>
      </c>
      <c r="AN13" s="37" t="s">
        <v>165</v>
      </c>
      <c r="AO13" s="37" t="s">
        <v>166</v>
      </c>
      <c r="AP13" s="37" t="s">
        <v>167</v>
      </c>
      <c r="AQ13" s="37" t="s">
        <v>168</v>
      </c>
      <c r="AR13" s="37" t="s">
        <v>169</v>
      </c>
      <c r="AS13" s="37" t="s">
        <v>170</v>
      </c>
      <c r="AT13" s="84" t="s">
        <v>171</v>
      </c>
      <c r="AU13" s="84" t="s">
        <v>172</v>
      </c>
      <c r="AV13" s="84" t="s">
        <v>173</v>
      </c>
      <c r="AW13" s="84" t="s">
        <v>174</v>
      </c>
      <c r="AX13" s="84" t="s">
        <v>175</v>
      </c>
      <c r="AY13" s="84" t="s">
        <v>176</v>
      </c>
      <c r="AZ13" s="85" t="s">
        <v>175</v>
      </c>
      <c r="BA13" s="85" t="s">
        <v>176</v>
      </c>
      <c r="BB13" s="40"/>
      <c r="BC13" s="40"/>
      <c r="BD13" s="40"/>
      <c r="BE13" s="40"/>
      <c r="BF13" s="40"/>
      <c r="BG13" s="40"/>
      <c r="BH13" s="40"/>
    </row>
    <row r="14" spans="1:60" ht="13.5" customHeight="1">
      <c r="A14" s="34">
        <v>1</v>
      </c>
      <c r="B14" s="11"/>
      <c r="C14" s="11"/>
      <c r="D14" s="83"/>
      <c r="E14" s="12"/>
      <c r="F14" s="12"/>
      <c r="G14" s="35">
        <v>17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96"/>
      <c r="S14" s="196" t="s">
        <v>124</v>
      </c>
      <c r="T14" s="196" t="s">
        <v>124</v>
      </c>
      <c r="U14" s="12"/>
      <c r="V14" s="12"/>
      <c r="W14" s="12">
        <v>22</v>
      </c>
      <c r="X14" s="83"/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96" t="s">
        <v>119</v>
      </c>
      <c r="AR14" s="196" t="s">
        <v>119</v>
      </c>
      <c r="AS14" s="16" t="s">
        <v>101</v>
      </c>
      <c r="AT14" s="16" t="s">
        <v>101</v>
      </c>
      <c r="AU14" s="16" t="s">
        <v>101</v>
      </c>
      <c r="AV14" s="16" t="s">
        <v>101</v>
      </c>
      <c r="AW14" s="16" t="s">
        <v>101</v>
      </c>
      <c r="AX14" s="16" t="s">
        <v>101</v>
      </c>
      <c r="AY14" s="16" t="s">
        <v>101</v>
      </c>
      <c r="AZ14" s="17" t="s">
        <v>101</v>
      </c>
      <c r="BA14" s="17" t="s">
        <v>101</v>
      </c>
      <c r="BB14" s="248"/>
      <c r="BC14" s="248"/>
      <c r="BD14" s="14"/>
      <c r="BE14" s="14"/>
      <c r="BF14" s="14"/>
      <c r="BG14" s="14"/>
      <c r="BH14" s="14"/>
    </row>
    <row r="15" spans="1:60" ht="13.5" customHeight="1">
      <c r="A15" s="26">
        <v>2</v>
      </c>
      <c r="B15" s="11"/>
      <c r="C15" s="11"/>
      <c r="D15" s="47"/>
      <c r="E15" s="12"/>
      <c r="F15" s="12"/>
      <c r="G15" s="9">
        <v>17</v>
      </c>
      <c r="H15" s="12"/>
      <c r="I15" s="10"/>
      <c r="J15" s="10"/>
      <c r="K15" s="10"/>
      <c r="L15" s="10"/>
      <c r="M15" s="10"/>
      <c r="N15" s="10"/>
      <c r="O15" s="10"/>
      <c r="P15" s="10"/>
      <c r="Q15" s="13"/>
      <c r="R15" s="196"/>
      <c r="S15" s="196" t="s">
        <v>124</v>
      </c>
      <c r="T15" s="196" t="s">
        <v>124</v>
      </c>
      <c r="U15" s="194"/>
      <c r="V15" s="12"/>
      <c r="W15" s="12">
        <v>17</v>
      </c>
      <c r="X15" s="83"/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94"/>
      <c r="AK15" s="10"/>
      <c r="AL15" s="196" t="s">
        <v>115</v>
      </c>
      <c r="AM15" s="196" t="s">
        <v>115</v>
      </c>
      <c r="AN15" s="196" t="s">
        <v>121</v>
      </c>
      <c r="AO15" s="196" t="s">
        <v>121</v>
      </c>
      <c r="AP15" s="196" t="s">
        <v>121</v>
      </c>
      <c r="AQ15" s="196" t="s">
        <v>121</v>
      </c>
      <c r="AR15" s="196" t="s">
        <v>119</v>
      </c>
      <c r="AS15" s="16" t="s">
        <v>101</v>
      </c>
      <c r="AT15" s="16" t="s">
        <v>101</v>
      </c>
      <c r="AU15" s="16" t="s">
        <v>101</v>
      </c>
      <c r="AV15" s="16" t="s">
        <v>101</v>
      </c>
      <c r="AW15" s="16" t="s">
        <v>101</v>
      </c>
      <c r="AX15" s="16" t="s">
        <v>101</v>
      </c>
      <c r="AY15" s="16" t="s">
        <v>101</v>
      </c>
      <c r="AZ15" s="17" t="s">
        <v>101</v>
      </c>
      <c r="BA15" s="17" t="s">
        <v>101</v>
      </c>
      <c r="BB15" s="14"/>
      <c r="BC15" s="14"/>
      <c r="BD15" s="14"/>
      <c r="BE15" s="14"/>
      <c r="BF15" s="14"/>
      <c r="BG15" s="14"/>
      <c r="BH15" s="14"/>
    </row>
    <row r="16" spans="1:60" ht="13.5" customHeight="1">
      <c r="A16" s="27">
        <v>3</v>
      </c>
      <c r="B16" s="8"/>
      <c r="C16" s="8"/>
      <c r="D16" s="47"/>
      <c r="E16" s="10"/>
      <c r="F16" s="10"/>
      <c r="G16" s="9">
        <v>13</v>
      </c>
      <c r="H16" s="10"/>
      <c r="I16" s="10"/>
      <c r="J16" s="10"/>
      <c r="K16" s="10"/>
      <c r="L16" s="10"/>
      <c r="M16" s="10"/>
      <c r="N16" s="10"/>
      <c r="O16" s="196" t="s">
        <v>115</v>
      </c>
      <c r="P16" s="196" t="s">
        <v>121</v>
      </c>
      <c r="Q16" s="196" t="s">
        <v>121</v>
      </c>
      <c r="R16" s="196" t="s">
        <v>119</v>
      </c>
      <c r="S16" s="196" t="s">
        <v>124</v>
      </c>
      <c r="T16" s="196" t="s">
        <v>124</v>
      </c>
      <c r="U16" s="10"/>
      <c r="V16" s="10"/>
      <c r="W16" s="10">
        <v>11</v>
      </c>
      <c r="X16" s="47"/>
      <c r="Y16" s="15"/>
      <c r="Z16" s="10"/>
      <c r="AA16" s="15"/>
      <c r="AB16" s="10"/>
      <c r="AC16" s="10"/>
      <c r="AD16" s="10"/>
      <c r="AE16" s="10"/>
      <c r="AF16" s="196"/>
      <c r="AG16" s="196" t="s">
        <v>115</v>
      </c>
      <c r="AH16" s="196" t="s">
        <v>115</v>
      </c>
      <c r="AI16" s="196" t="s">
        <v>115</v>
      </c>
      <c r="AJ16" s="196" t="s">
        <v>115</v>
      </c>
      <c r="AK16" s="196" t="s">
        <v>121</v>
      </c>
      <c r="AL16" s="196" t="s">
        <v>121</v>
      </c>
      <c r="AM16" s="196" t="s">
        <v>121</v>
      </c>
      <c r="AN16" s="196" t="s">
        <v>121</v>
      </c>
      <c r="AO16" s="196" t="s">
        <v>121</v>
      </c>
      <c r="AP16" s="196" t="s">
        <v>121</v>
      </c>
      <c r="AQ16" s="196" t="s">
        <v>119</v>
      </c>
      <c r="AR16" s="16" t="s">
        <v>101</v>
      </c>
      <c r="AS16" s="16" t="s">
        <v>101</v>
      </c>
      <c r="AT16" s="16" t="s">
        <v>101</v>
      </c>
      <c r="AU16" s="16" t="s">
        <v>101</v>
      </c>
      <c r="AV16" s="16" t="s">
        <v>101</v>
      </c>
      <c r="AW16" s="16" t="s">
        <v>101</v>
      </c>
      <c r="AX16" s="16" t="s">
        <v>101</v>
      </c>
      <c r="AY16" s="16" t="s">
        <v>101</v>
      </c>
      <c r="AZ16" s="17" t="s">
        <v>101</v>
      </c>
      <c r="BA16" s="17" t="s">
        <v>101</v>
      </c>
      <c r="BB16" s="248"/>
      <c r="BC16" s="248"/>
      <c r="BD16" s="14"/>
      <c r="BE16" s="14"/>
      <c r="BF16" s="14"/>
      <c r="BG16" s="14"/>
      <c r="BH16" s="14"/>
    </row>
    <row r="17" spans="1:60" ht="13.5" customHeight="1">
      <c r="A17" s="27">
        <v>4</v>
      </c>
      <c r="B17" s="8"/>
      <c r="C17" s="47"/>
      <c r="D17" s="47"/>
      <c r="E17" s="10"/>
      <c r="F17" s="10"/>
      <c r="G17" s="82">
        <v>13</v>
      </c>
      <c r="H17" s="10"/>
      <c r="I17" s="10"/>
      <c r="J17" s="10"/>
      <c r="K17" s="10"/>
      <c r="L17" s="10"/>
      <c r="M17" s="10"/>
      <c r="N17" s="10"/>
      <c r="O17" s="196" t="s">
        <v>121</v>
      </c>
      <c r="P17" s="196" t="s">
        <v>121</v>
      </c>
      <c r="Q17" s="196" t="s">
        <v>121</v>
      </c>
      <c r="R17" s="196" t="s">
        <v>119</v>
      </c>
      <c r="S17" s="196" t="s">
        <v>124</v>
      </c>
      <c r="T17" s="196" t="s">
        <v>124</v>
      </c>
      <c r="U17" s="10"/>
      <c r="V17" s="10"/>
      <c r="W17" s="10">
        <v>7</v>
      </c>
      <c r="X17" s="47"/>
      <c r="Y17" s="15"/>
      <c r="Z17" s="10"/>
      <c r="AA17" s="10"/>
      <c r="AB17" s="196" t="s">
        <v>115</v>
      </c>
      <c r="AC17" s="196" t="s">
        <v>115</v>
      </c>
      <c r="AD17" s="196" t="s">
        <v>121</v>
      </c>
      <c r="AE17" s="196" t="s">
        <v>121</v>
      </c>
      <c r="AF17" s="196" t="s">
        <v>121</v>
      </c>
      <c r="AG17" s="196" t="s">
        <v>121</v>
      </c>
      <c r="AH17" s="196" t="s">
        <v>119</v>
      </c>
      <c r="AI17" s="196" t="s">
        <v>113</v>
      </c>
      <c r="AJ17" s="196" t="s">
        <v>113</v>
      </c>
      <c r="AK17" s="196" t="s">
        <v>113</v>
      </c>
      <c r="AL17" s="196" t="s">
        <v>113</v>
      </c>
      <c r="AM17" s="197" t="s">
        <v>117</v>
      </c>
      <c r="AN17" s="197" t="s">
        <v>117</v>
      </c>
      <c r="AO17" s="197" t="s">
        <v>117</v>
      </c>
      <c r="AP17" s="197" t="s">
        <v>117</v>
      </c>
      <c r="AQ17" s="196" t="s">
        <v>22</v>
      </c>
      <c r="AR17" s="196" t="s">
        <v>22</v>
      </c>
      <c r="AS17" s="18" t="s">
        <v>6</v>
      </c>
      <c r="AT17" s="18" t="s">
        <v>6</v>
      </c>
      <c r="AU17" s="18" t="s">
        <v>6</v>
      </c>
      <c r="AV17" s="18" t="s">
        <v>6</v>
      </c>
      <c r="AW17" s="18" t="s">
        <v>6</v>
      </c>
      <c r="AX17" s="18" t="s">
        <v>6</v>
      </c>
      <c r="AY17" s="18" t="s">
        <v>6</v>
      </c>
      <c r="AZ17" s="18" t="s">
        <v>6</v>
      </c>
      <c r="BA17" s="18" t="s">
        <v>6</v>
      </c>
      <c r="BB17" s="248"/>
      <c r="BC17" s="248"/>
      <c r="BD17" s="14"/>
      <c r="BE17" s="14"/>
      <c r="BF17" s="14"/>
      <c r="BG17" s="14"/>
      <c r="BH17" s="14"/>
    </row>
    <row r="18" spans="1:60" ht="13.5" customHeight="1">
      <c r="A18" s="247"/>
      <c r="B18" s="247"/>
      <c r="C18" s="247"/>
      <c r="D18" s="247"/>
      <c r="E18" s="247"/>
      <c r="F18" s="19"/>
      <c r="G18" s="247"/>
      <c r="H18" s="247"/>
      <c r="I18" s="247"/>
      <c r="J18" s="247"/>
      <c r="K18" s="247"/>
      <c r="L18" s="247"/>
      <c r="M18" s="247"/>
      <c r="N18" s="19"/>
      <c r="O18" s="247"/>
      <c r="P18" s="247"/>
      <c r="Q18" s="247"/>
      <c r="R18" s="247"/>
      <c r="S18" s="247"/>
      <c r="T18" s="247"/>
      <c r="U18" s="247"/>
      <c r="V18" s="20"/>
      <c r="W18" s="247"/>
      <c r="X18" s="247"/>
      <c r="Y18" s="247"/>
      <c r="Z18" s="247"/>
      <c r="AA18" s="247"/>
      <c r="AB18" s="247"/>
      <c r="AC18" s="247"/>
      <c r="AD18" s="19"/>
      <c r="AE18" s="247"/>
      <c r="AF18" s="247"/>
      <c r="AG18" s="247"/>
      <c r="AH18" s="247"/>
      <c r="AI18" s="247"/>
      <c r="AJ18" s="247"/>
      <c r="AK18" s="247"/>
      <c r="AL18" s="19"/>
      <c r="AM18" s="247"/>
      <c r="AN18" s="247"/>
      <c r="AO18" s="247"/>
      <c r="AP18" s="247"/>
      <c r="AQ18" s="247"/>
      <c r="AR18" s="247"/>
      <c r="AS18" s="247"/>
      <c r="AT18" s="19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19"/>
    </row>
    <row r="19" spans="1:60" ht="13.5" customHeight="1">
      <c r="A19" s="276" t="s">
        <v>23</v>
      </c>
      <c r="B19" s="276"/>
      <c r="C19" s="276"/>
      <c r="D19" s="276"/>
      <c r="E19" s="276"/>
      <c r="F19" s="30"/>
      <c r="G19" s="275" t="s">
        <v>114</v>
      </c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"/>
      <c r="X19" s="30" t="s">
        <v>115</v>
      </c>
      <c r="Y19" s="277" t="s">
        <v>116</v>
      </c>
      <c r="Z19" s="277"/>
      <c r="AA19" s="277"/>
      <c r="AB19" s="277"/>
      <c r="AC19" s="277"/>
      <c r="AD19" s="277"/>
      <c r="AE19" s="277"/>
      <c r="AF19" s="2"/>
      <c r="AG19" s="2"/>
      <c r="AH19" s="2"/>
      <c r="AI19" s="2"/>
      <c r="AJ19" s="2"/>
      <c r="AK19" s="2"/>
      <c r="AL19" s="2"/>
      <c r="AM19" s="2"/>
      <c r="AN19" s="31"/>
      <c r="AO19" s="2"/>
      <c r="AP19" s="2"/>
      <c r="AQ19" s="32" t="s">
        <v>117</v>
      </c>
      <c r="AR19" s="277" t="s">
        <v>118</v>
      </c>
      <c r="AS19" s="277"/>
      <c r="AT19" s="277"/>
      <c r="AU19" s="277"/>
      <c r="AV19" s="277"/>
      <c r="AW19" s="277"/>
      <c r="AX19" s="277"/>
      <c r="AY19" s="277"/>
      <c r="AZ19" s="277"/>
      <c r="BA19" s="277"/>
      <c r="BB19" s="277"/>
      <c r="BC19" s="277"/>
      <c r="BD19" s="277"/>
      <c r="BE19" s="277"/>
      <c r="BF19" s="19"/>
      <c r="BG19" s="19"/>
      <c r="BH19" s="19"/>
    </row>
    <row r="20" spans="1:6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9"/>
      <c r="BA20" s="29"/>
      <c r="BB20" s="2"/>
      <c r="BC20" s="29"/>
      <c r="BD20" s="29"/>
      <c r="BE20" s="2"/>
    </row>
    <row r="21" spans="1:60" ht="13.5" customHeight="1">
      <c r="A21" s="2"/>
      <c r="B21" s="2"/>
      <c r="C21" s="2"/>
      <c r="D21" s="2"/>
      <c r="E21" s="2"/>
      <c r="F21" s="30" t="s">
        <v>119</v>
      </c>
      <c r="G21" s="275" t="s">
        <v>120</v>
      </c>
      <c r="H21" s="275"/>
      <c r="I21" s="275"/>
      <c r="J21" s="275"/>
      <c r="K21" s="275"/>
      <c r="L21" s="275"/>
      <c r="M21" s="275"/>
      <c r="N21" s="275"/>
      <c r="O21" s="275"/>
      <c r="P21" s="275"/>
      <c r="Q21" s="2"/>
      <c r="R21" s="2"/>
      <c r="S21" s="2"/>
      <c r="T21" s="29"/>
      <c r="U21" s="2"/>
      <c r="V21" s="2"/>
      <c r="W21" s="2"/>
      <c r="X21" s="30" t="s">
        <v>121</v>
      </c>
      <c r="Y21" s="275" t="s">
        <v>122</v>
      </c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"/>
      <c r="AQ21" s="30" t="s">
        <v>22</v>
      </c>
      <c r="AR21" s="277" t="s">
        <v>123</v>
      </c>
      <c r="AS21" s="277"/>
      <c r="AT21" s="277"/>
      <c r="AU21" s="277"/>
      <c r="AV21" s="277"/>
      <c r="AW21" s="277"/>
      <c r="AX21" s="277"/>
      <c r="AY21" s="277"/>
      <c r="AZ21" s="277"/>
      <c r="BA21" s="277"/>
      <c r="BB21" s="277"/>
      <c r="BC21" s="29"/>
      <c r="BD21" s="29"/>
      <c r="BE21" s="2"/>
    </row>
    <row r="22" spans="1:60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9"/>
      <c r="BA22" s="29"/>
      <c r="BB22" s="2"/>
      <c r="BC22" s="29"/>
      <c r="BD22" s="29"/>
      <c r="BE22" s="2"/>
    </row>
    <row r="23" spans="1:60" ht="13.5" customHeight="1">
      <c r="A23" s="2"/>
      <c r="B23" s="2"/>
      <c r="C23" s="2"/>
      <c r="D23" s="2"/>
      <c r="E23" s="2"/>
      <c r="F23" s="30" t="s">
        <v>124</v>
      </c>
      <c r="G23" s="275" t="s">
        <v>125</v>
      </c>
      <c r="H23" s="275"/>
      <c r="I23" s="275"/>
      <c r="J23" s="275"/>
      <c r="K23" s="275"/>
      <c r="L23" s="275"/>
      <c r="M23" s="275"/>
      <c r="N23" s="275"/>
      <c r="O23" s="275"/>
      <c r="P23" s="275"/>
      <c r="Q23" s="2"/>
      <c r="R23" s="2"/>
      <c r="S23" s="2"/>
      <c r="T23" s="29"/>
      <c r="U23" s="2"/>
      <c r="V23" s="2"/>
      <c r="W23" s="2"/>
      <c r="X23" s="30" t="s">
        <v>113</v>
      </c>
      <c r="Y23" s="275" t="s">
        <v>126</v>
      </c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"/>
      <c r="AQ23" s="30" t="s">
        <v>6</v>
      </c>
      <c r="AR23" s="275" t="s">
        <v>127</v>
      </c>
      <c r="AS23" s="275"/>
      <c r="AT23" s="275"/>
      <c r="AU23" s="275"/>
      <c r="AV23" s="275"/>
      <c r="AW23" s="275"/>
      <c r="AX23" s="275"/>
      <c r="AY23" s="275"/>
      <c r="AZ23" s="29"/>
      <c r="BA23" s="29"/>
      <c r="BB23" s="2"/>
      <c r="BC23" s="29"/>
      <c r="BD23" s="29"/>
      <c r="BE23" s="2"/>
    </row>
    <row r="26" spans="1:60" s="43" customFormat="1" ht="13.5" customHeight="1">
      <c r="A26" s="254" t="s">
        <v>102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41"/>
      <c r="BA26" s="41"/>
      <c r="BB26" s="42"/>
      <c r="BC26" s="41"/>
      <c r="BD26" s="41"/>
      <c r="BE26" s="42"/>
    </row>
    <row r="27" spans="1:60" ht="13.5" customHeight="1">
      <c r="A27" s="255"/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</row>
    <row r="28" spans="1:60" s="43" customFormat="1" ht="13.5" customHeight="1">
      <c r="A28" s="256" t="s">
        <v>103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 t="s">
        <v>25</v>
      </c>
      <c r="T28" s="257"/>
      <c r="U28" s="257"/>
      <c r="V28" s="257"/>
      <c r="W28" s="257"/>
      <c r="X28" s="257"/>
      <c r="Y28" s="257"/>
      <c r="Z28" s="257"/>
      <c r="AA28" s="257"/>
      <c r="AB28" s="257" t="s">
        <v>104</v>
      </c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6" t="s">
        <v>26</v>
      </c>
      <c r="AX28" s="256"/>
      <c r="AY28" s="256"/>
      <c r="AZ28" s="257" t="s">
        <v>27</v>
      </c>
      <c r="BA28" s="257"/>
      <c r="BB28" s="257"/>
      <c r="BC28" s="257" t="s">
        <v>7</v>
      </c>
      <c r="BD28" s="257"/>
      <c r="BE28" s="257"/>
    </row>
    <row r="29" spans="1:60" s="43" customFormat="1" ht="33" customHeight="1">
      <c r="A29" s="256"/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 t="s">
        <v>4</v>
      </c>
      <c r="AC29" s="257"/>
      <c r="AD29" s="257"/>
      <c r="AE29" s="257"/>
      <c r="AF29" s="257"/>
      <c r="AG29" s="257"/>
      <c r="AH29" s="257"/>
      <c r="AI29" s="257" t="s">
        <v>105</v>
      </c>
      <c r="AJ29" s="257"/>
      <c r="AK29" s="257"/>
      <c r="AL29" s="257"/>
      <c r="AM29" s="257"/>
      <c r="AN29" s="257"/>
      <c r="AO29" s="257"/>
      <c r="AP29" s="257" t="s">
        <v>8</v>
      </c>
      <c r="AQ29" s="257"/>
      <c r="AR29" s="257"/>
      <c r="AS29" s="257"/>
      <c r="AT29" s="257"/>
      <c r="AU29" s="257"/>
      <c r="AV29" s="257"/>
      <c r="AW29" s="265"/>
      <c r="AX29" s="266"/>
      <c r="AY29" s="266"/>
      <c r="AZ29" s="257"/>
      <c r="BA29" s="258"/>
      <c r="BB29" s="257"/>
      <c r="BC29" s="257"/>
      <c r="BD29" s="258"/>
      <c r="BE29" s="257"/>
    </row>
    <row r="30" spans="1:60" s="43" customFormat="1" ht="14.25" customHeight="1">
      <c r="A30" s="256"/>
      <c r="B30" s="257"/>
      <c r="C30" s="257"/>
      <c r="D30" s="257"/>
      <c r="E30" s="257"/>
      <c r="F30" s="257"/>
      <c r="G30" s="257" t="s">
        <v>106</v>
      </c>
      <c r="H30" s="257"/>
      <c r="I30" s="257"/>
      <c r="J30" s="257"/>
      <c r="K30" s="257"/>
      <c r="L30" s="257"/>
      <c r="M30" s="257" t="s">
        <v>107</v>
      </c>
      <c r="N30" s="257"/>
      <c r="O30" s="257"/>
      <c r="P30" s="257"/>
      <c r="Q30" s="257"/>
      <c r="R30" s="257"/>
      <c r="S30" s="257" t="s">
        <v>7</v>
      </c>
      <c r="T30" s="257"/>
      <c r="U30" s="257"/>
      <c r="V30" s="257" t="s">
        <v>106</v>
      </c>
      <c r="W30" s="257"/>
      <c r="X30" s="257"/>
      <c r="Y30" s="257" t="s">
        <v>107</v>
      </c>
      <c r="Z30" s="257"/>
      <c r="AA30" s="257"/>
      <c r="AB30" s="257" t="s">
        <v>7</v>
      </c>
      <c r="AC30" s="257"/>
      <c r="AD30" s="257"/>
      <c r="AE30" s="257" t="s">
        <v>106</v>
      </c>
      <c r="AF30" s="257"/>
      <c r="AG30" s="257" t="s">
        <v>107</v>
      </c>
      <c r="AH30" s="257"/>
      <c r="AI30" s="257" t="s">
        <v>7</v>
      </c>
      <c r="AJ30" s="257"/>
      <c r="AK30" s="257"/>
      <c r="AL30" s="257" t="s">
        <v>106</v>
      </c>
      <c r="AM30" s="257"/>
      <c r="AN30" s="257" t="s">
        <v>107</v>
      </c>
      <c r="AO30" s="257"/>
      <c r="AP30" s="257" t="s">
        <v>7</v>
      </c>
      <c r="AQ30" s="257"/>
      <c r="AR30" s="257"/>
      <c r="AS30" s="257" t="s">
        <v>106</v>
      </c>
      <c r="AT30" s="257"/>
      <c r="AU30" s="257" t="s">
        <v>107</v>
      </c>
      <c r="AV30" s="257"/>
      <c r="AW30" s="267"/>
      <c r="AX30" s="268"/>
      <c r="AY30" s="268"/>
      <c r="AZ30" s="257"/>
      <c r="BA30" s="257"/>
      <c r="BB30" s="257"/>
      <c r="BC30" s="257"/>
      <c r="BD30" s="257"/>
      <c r="BE30" s="257"/>
    </row>
    <row r="31" spans="1:60" s="43" customFormat="1" ht="36.75" customHeight="1">
      <c r="A31" s="256"/>
      <c r="B31" s="259"/>
      <c r="C31" s="259"/>
      <c r="D31" s="260" t="s">
        <v>109</v>
      </c>
      <c r="E31" s="260"/>
      <c r="F31" s="260"/>
      <c r="G31" s="259" t="s">
        <v>108</v>
      </c>
      <c r="H31" s="259"/>
      <c r="I31" s="259"/>
      <c r="J31" s="260" t="s">
        <v>109</v>
      </c>
      <c r="K31" s="260"/>
      <c r="L31" s="260"/>
      <c r="M31" s="259" t="s">
        <v>108</v>
      </c>
      <c r="N31" s="259"/>
      <c r="O31" s="259"/>
      <c r="P31" s="260" t="s">
        <v>109</v>
      </c>
      <c r="Q31" s="260"/>
      <c r="R31" s="260"/>
      <c r="S31" s="259" t="s">
        <v>108</v>
      </c>
      <c r="T31" s="259"/>
      <c r="U31" s="259"/>
      <c r="V31" s="259" t="s">
        <v>108</v>
      </c>
      <c r="W31" s="259"/>
      <c r="X31" s="259"/>
      <c r="Y31" s="259" t="s">
        <v>108</v>
      </c>
      <c r="Z31" s="259"/>
      <c r="AA31" s="259"/>
      <c r="AB31" s="259" t="s">
        <v>108</v>
      </c>
      <c r="AC31" s="259"/>
      <c r="AD31" s="259"/>
      <c r="AE31" s="259" t="s">
        <v>108</v>
      </c>
      <c r="AF31" s="259"/>
      <c r="AG31" s="259" t="s">
        <v>108</v>
      </c>
      <c r="AH31" s="259"/>
      <c r="AI31" s="259" t="s">
        <v>108</v>
      </c>
      <c r="AJ31" s="259"/>
      <c r="AK31" s="259"/>
      <c r="AL31" s="259" t="s">
        <v>108</v>
      </c>
      <c r="AM31" s="259"/>
      <c r="AN31" s="259" t="s">
        <v>108</v>
      </c>
      <c r="AO31" s="259"/>
      <c r="AP31" s="259" t="s">
        <v>108</v>
      </c>
      <c r="AQ31" s="259"/>
      <c r="AR31" s="259"/>
      <c r="AS31" s="259" t="s">
        <v>108</v>
      </c>
      <c r="AT31" s="259"/>
      <c r="AU31" s="259" t="s">
        <v>108</v>
      </c>
      <c r="AV31" s="259"/>
      <c r="AW31" s="262" t="s">
        <v>108</v>
      </c>
      <c r="AX31" s="263"/>
      <c r="AY31" s="264"/>
      <c r="AZ31" s="259" t="s">
        <v>108</v>
      </c>
      <c r="BA31" s="259"/>
      <c r="BB31" s="259"/>
      <c r="BC31" s="259" t="s">
        <v>108</v>
      </c>
      <c r="BD31" s="259"/>
      <c r="BE31" s="259"/>
    </row>
    <row r="32" spans="1:60" s="43" customFormat="1" ht="13.5" customHeight="1">
      <c r="A32" s="44" t="s">
        <v>110</v>
      </c>
      <c r="B32" s="261">
        <v>39</v>
      </c>
      <c r="C32" s="261"/>
      <c r="D32" s="269">
        <v>1404</v>
      </c>
      <c r="E32" s="269"/>
      <c r="F32" s="269"/>
      <c r="G32" s="261">
        <v>17</v>
      </c>
      <c r="H32" s="261"/>
      <c r="I32" s="261"/>
      <c r="J32" s="269">
        <v>612</v>
      </c>
      <c r="K32" s="269"/>
      <c r="L32" s="269"/>
      <c r="M32" s="261">
        <v>22</v>
      </c>
      <c r="N32" s="261"/>
      <c r="O32" s="261"/>
      <c r="P32" s="269">
        <v>792</v>
      </c>
      <c r="Q32" s="269"/>
      <c r="R32" s="269"/>
      <c r="S32" s="261">
        <v>2</v>
      </c>
      <c r="T32" s="261"/>
      <c r="U32" s="261"/>
      <c r="V32" s="261"/>
      <c r="W32" s="261"/>
      <c r="X32" s="261"/>
      <c r="Y32" s="261">
        <v>2</v>
      </c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70"/>
      <c r="AX32" s="271"/>
      <c r="AY32" s="272"/>
      <c r="AZ32" s="261">
        <v>11</v>
      </c>
      <c r="BA32" s="261"/>
      <c r="BB32" s="261"/>
      <c r="BC32" s="261">
        <v>52</v>
      </c>
      <c r="BD32" s="261"/>
      <c r="BE32" s="261"/>
    </row>
    <row r="33" spans="1:57" s="43" customFormat="1" ht="13.5" customHeight="1">
      <c r="A33" s="44" t="s">
        <v>111</v>
      </c>
      <c r="B33" s="261">
        <v>34</v>
      </c>
      <c r="C33" s="261"/>
      <c r="D33" s="269">
        <v>1224</v>
      </c>
      <c r="E33" s="269"/>
      <c r="F33" s="269"/>
      <c r="G33" s="261">
        <v>17</v>
      </c>
      <c r="H33" s="261"/>
      <c r="I33" s="261"/>
      <c r="J33" s="269">
        <v>612</v>
      </c>
      <c r="K33" s="269"/>
      <c r="L33" s="269"/>
      <c r="M33" s="261">
        <v>17</v>
      </c>
      <c r="N33" s="261"/>
      <c r="O33" s="261"/>
      <c r="P33" s="269">
        <v>612</v>
      </c>
      <c r="Q33" s="269"/>
      <c r="R33" s="269"/>
      <c r="S33" s="261">
        <v>1</v>
      </c>
      <c r="T33" s="261"/>
      <c r="U33" s="261"/>
      <c r="V33" s="261"/>
      <c r="W33" s="261"/>
      <c r="X33" s="261"/>
      <c r="Y33" s="261">
        <v>1</v>
      </c>
      <c r="Z33" s="261"/>
      <c r="AA33" s="261"/>
      <c r="AB33" s="261">
        <v>2</v>
      </c>
      <c r="AC33" s="261"/>
      <c r="AD33" s="261"/>
      <c r="AE33" s="261"/>
      <c r="AF33" s="261"/>
      <c r="AG33" s="261">
        <v>2</v>
      </c>
      <c r="AH33" s="261"/>
      <c r="AI33" s="261">
        <v>4</v>
      </c>
      <c r="AJ33" s="261"/>
      <c r="AK33" s="261"/>
      <c r="AL33" s="261"/>
      <c r="AM33" s="261"/>
      <c r="AN33" s="261">
        <v>4</v>
      </c>
      <c r="AO33" s="261"/>
      <c r="AP33" s="261"/>
      <c r="AQ33" s="261"/>
      <c r="AR33" s="261"/>
      <c r="AS33" s="261"/>
      <c r="AT33" s="261"/>
      <c r="AU33" s="261"/>
      <c r="AV33" s="261"/>
      <c r="AW33" s="261"/>
      <c r="AX33" s="261"/>
      <c r="AY33" s="261"/>
      <c r="AZ33" s="261">
        <v>11</v>
      </c>
      <c r="BA33" s="261"/>
      <c r="BB33" s="261"/>
      <c r="BC33" s="261">
        <v>52</v>
      </c>
      <c r="BD33" s="261"/>
      <c r="BE33" s="261"/>
    </row>
    <row r="34" spans="1:57" s="43" customFormat="1" ht="13.5" customHeight="1">
      <c r="A34" s="44" t="s">
        <v>22</v>
      </c>
      <c r="B34" s="261">
        <v>24</v>
      </c>
      <c r="C34" s="261"/>
      <c r="D34" s="269">
        <v>864</v>
      </c>
      <c r="E34" s="269"/>
      <c r="F34" s="269"/>
      <c r="G34" s="261">
        <v>13</v>
      </c>
      <c r="H34" s="261"/>
      <c r="I34" s="261"/>
      <c r="J34" s="269">
        <v>468</v>
      </c>
      <c r="K34" s="269"/>
      <c r="L34" s="269"/>
      <c r="M34" s="261">
        <v>11</v>
      </c>
      <c r="N34" s="261"/>
      <c r="O34" s="261"/>
      <c r="P34" s="269">
        <v>396</v>
      </c>
      <c r="Q34" s="269"/>
      <c r="R34" s="269"/>
      <c r="S34" s="261">
        <v>2</v>
      </c>
      <c r="T34" s="261"/>
      <c r="U34" s="261"/>
      <c r="V34" s="261">
        <v>1</v>
      </c>
      <c r="W34" s="261"/>
      <c r="X34" s="261"/>
      <c r="Y34" s="261">
        <v>1</v>
      </c>
      <c r="Z34" s="261"/>
      <c r="AA34" s="261"/>
      <c r="AB34" s="261">
        <v>5</v>
      </c>
      <c r="AC34" s="261"/>
      <c r="AD34" s="261"/>
      <c r="AE34" s="261">
        <v>1</v>
      </c>
      <c r="AF34" s="261"/>
      <c r="AG34" s="261">
        <v>4</v>
      </c>
      <c r="AH34" s="261"/>
      <c r="AI34" s="261">
        <v>11</v>
      </c>
      <c r="AJ34" s="261"/>
      <c r="AK34" s="261"/>
      <c r="AL34" s="261">
        <v>2</v>
      </c>
      <c r="AM34" s="261"/>
      <c r="AN34" s="261">
        <v>9</v>
      </c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>
        <v>11</v>
      </c>
      <c r="BA34" s="261"/>
      <c r="BB34" s="261"/>
      <c r="BC34" s="261">
        <v>52</v>
      </c>
      <c r="BD34" s="261"/>
      <c r="BE34" s="261"/>
    </row>
    <row r="35" spans="1:57" s="43" customFormat="1" ht="13.5" customHeight="1">
      <c r="A35" s="44" t="s">
        <v>112</v>
      </c>
      <c r="B35" s="261">
        <v>20</v>
      </c>
      <c r="C35" s="261"/>
      <c r="D35" s="269">
        <v>720</v>
      </c>
      <c r="E35" s="269"/>
      <c r="F35" s="269"/>
      <c r="G35" s="261">
        <v>13</v>
      </c>
      <c r="H35" s="261"/>
      <c r="I35" s="261"/>
      <c r="J35" s="269">
        <v>468</v>
      </c>
      <c r="K35" s="269"/>
      <c r="L35" s="269"/>
      <c r="M35" s="261">
        <v>7</v>
      </c>
      <c r="N35" s="261"/>
      <c r="O35" s="261"/>
      <c r="P35" s="269">
        <v>252</v>
      </c>
      <c r="Q35" s="269"/>
      <c r="R35" s="269"/>
      <c r="S35" s="261">
        <v>2</v>
      </c>
      <c r="T35" s="261"/>
      <c r="U35" s="261"/>
      <c r="V35" s="261">
        <v>1</v>
      </c>
      <c r="W35" s="261"/>
      <c r="X35" s="261"/>
      <c r="Y35" s="261">
        <v>1</v>
      </c>
      <c r="Z35" s="261"/>
      <c r="AA35" s="261"/>
      <c r="AB35" s="261">
        <v>2</v>
      </c>
      <c r="AC35" s="261"/>
      <c r="AD35" s="261"/>
      <c r="AE35" s="261"/>
      <c r="AF35" s="261"/>
      <c r="AG35" s="261">
        <v>2</v>
      </c>
      <c r="AH35" s="261"/>
      <c r="AI35" s="261">
        <v>7</v>
      </c>
      <c r="AJ35" s="261"/>
      <c r="AK35" s="261"/>
      <c r="AL35" s="261">
        <v>3</v>
      </c>
      <c r="AM35" s="261"/>
      <c r="AN35" s="261">
        <v>4</v>
      </c>
      <c r="AO35" s="261"/>
      <c r="AP35" s="261">
        <v>4</v>
      </c>
      <c r="AQ35" s="261"/>
      <c r="AR35" s="261"/>
      <c r="AS35" s="261"/>
      <c r="AT35" s="261"/>
      <c r="AU35" s="261">
        <v>4</v>
      </c>
      <c r="AV35" s="261"/>
      <c r="AW35" s="261">
        <v>6</v>
      </c>
      <c r="AX35" s="261"/>
      <c r="AY35" s="261"/>
      <c r="AZ35" s="261">
        <v>2</v>
      </c>
      <c r="BA35" s="261"/>
      <c r="BB35" s="261"/>
      <c r="BC35" s="261">
        <v>43</v>
      </c>
      <c r="BD35" s="261"/>
      <c r="BE35" s="261"/>
    </row>
    <row r="36" spans="1:57" s="43" customFormat="1" ht="13.5" customHeight="1">
      <c r="A36" s="45" t="s">
        <v>7</v>
      </c>
      <c r="B36" s="273">
        <v>117</v>
      </c>
      <c r="C36" s="273"/>
      <c r="D36" s="274">
        <v>4212</v>
      </c>
      <c r="E36" s="274"/>
      <c r="F36" s="274"/>
      <c r="G36" s="274">
        <v>60</v>
      </c>
      <c r="H36" s="274"/>
      <c r="I36" s="274"/>
      <c r="J36" s="274">
        <v>2160</v>
      </c>
      <c r="K36" s="274"/>
      <c r="L36" s="274"/>
      <c r="M36" s="274">
        <v>57</v>
      </c>
      <c r="N36" s="274"/>
      <c r="O36" s="274"/>
      <c r="P36" s="274">
        <v>2052</v>
      </c>
      <c r="Q36" s="274"/>
      <c r="R36" s="274"/>
      <c r="S36" s="273">
        <v>7</v>
      </c>
      <c r="T36" s="273"/>
      <c r="U36" s="273"/>
      <c r="V36" s="273">
        <v>2</v>
      </c>
      <c r="W36" s="273"/>
      <c r="X36" s="273"/>
      <c r="Y36" s="273">
        <v>5</v>
      </c>
      <c r="Z36" s="273"/>
      <c r="AA36" s="273"/>
      <c r="AB36" s="273">
        <v>9</v>
      </c>
      <c r="AC36" s="273"/>
      <c r="AD36" s="273"/>
      <c r="AE36" s="273">
        <v>1</v>
      </c>
      <c r="AF36" s="273"/>
      <c r="AG36" s="273">
        <v>8</v>
      </c>
      <c r="AH36" s="273"/>
      <c r="AI36" s="273">
        <v>22</v>
      </c>
      <c r="AJ36" s="273"/>
      <c r="AK36" s="273"/>
      <c r="AL36" s="273">
        <v>5</v>
      </c>
      <c r="AM36" s="273"/>
      <c r="AN36" s="273">
        <v>17</v>
      </c>
      <c r="AO36" s="273"/>
      <c r="AP36" s="273">
        <v>4</v>
      </c>
      <c r="AQ36" s="273"/>
      <c r="AR36" s="273"/>
      <c r="AS36" s="273"/>
      <c r="AT36" s="273"/>
      <c r="AU36" s="273">
        <v>4</v>
      </c>
      <c r="AV36" s="273"/>
      <c r="AW36" s="273">
        <v>6</v>
      </c>
      <c r="AX36" s="273"/>
      <c r="AY36" s="273"/>
      <c r="AZ36" s="273">
        <v>34</v>
      </c>
      <c r="BA36" s="273"/>
      <c r="BB36" s="273"/>
      <c r="BC36" s="273">
        <v>199</v>
      </c>
      <c r="BD36" s="273"/>
      <c r="BE36" s="273"/>
    </row>
    <row r="37" spans="1:57" s="43" customFormat="1" ht="13.5" customHeight="1"/>
  </sheetData>
  <mergeCells count="208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Z33:BB33"/>
    <mergeCell ref="BC33:BE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Z5:AZ9"/>
    <mergeCell ref="BA5:BA9"/>
    <mergeCell ref="AX3:BA4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36"/>
  <sheetViews>
    <sheetView tabSelected="1" topLeftCell="A7" zoomScale="90" zoomScaleNormal="90" workbookViewId="0">
      <selection activeCell="J19" sqref="J19:M19"/>
    </sheetView>
  </sheetViews>
  <sheetFormatPr defaultColWidth="9.33203125" defaultRowHeight="15"/>
  <cols>
    <col min="1" max="1" width="13.33203125" style="22" customWidth="1"/>
    <col min="2" max="2" width="41.6640625" style="58" customWidth="1"/>
    <col min="3" max="3" width="9.33203125" style="46"/>
    <col min="4" max="7" width="9.33203125" style="25"/>
    <col min="8" max="8" width="12.33203125" style="28" customWidth="1"/>
    <col min="9" max="9" width="9.33203125" style="22"/>
    <col min="10" max="10" width="10" style="38" customWidth="1"/>
    <col min="11" max="12" width="9.33203125" style="25"/>
    <col min="13" max="13" width="9.33203125" style="28"/>
    <col min="14" max="15" width="9.33203125" style="22"/>
    <col min="16" max="18" width="9.33203125" style="28"/>
    <col min="19" max="20" width="9.33203125" style="22"/>
    <col min="21" max="21" width="8.83203125" style="23" customWidth="1"/>
    <col min="22" max="22" width="8.83203125" style="24" customWidth="1"/>
    <col min="23" max="23" width="8.83203125" style="39" customWidth="1"/>
    <col min="24" max="24" width="9.5" style="25" customWidth="1"/>
    <col min="25" max="28" width="8.83203125" style="25" customWidth="1"/>
    <col min="29" max="29" width="10.1640625" style="25" customWidth="1"/>
    <col min="30" max="34" width="8.83203125" style="25" customWidth="1"/>
    <col min="35" max="16384" width="9.33203125" style="21"/>
  </cols>
  <sheetData>
    <row r="1" spans="1:35" s="49" customFormat="1" ht="12">
      <c r="A1" s="282" t="s">
        <v>42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</row>
    <row r="2" spans="1:35" s="50" customFormat="1" ht="5.25" customHeight="1">
      <c r="A2" s="284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</row>
    <row r="3" spans="1:35" s="50" customFormat="1" ht="19.5" customHeight="1">
      <c r="A3" s="286" t="s">
        <v>5</v>
      </c>
      <c r="B3" s="287" t="s">
        <v>63</v>
      </c>
      <c r="C3" s="289" t="s">
        <v>67</v>
      </c>
      <c r="D3" s="289"/>
      <c r="E3" s="289"/>
      <c r="F3" s="289"/>
      <c r="G3" s="289"/>
      <c r="H3" s="288" t="s">
        <v>43</v>
      </c>
      <c r="I3" s="289" t="s">
        <v>35</v>
      </c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 t="s">
        <v>44</v>
      </c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</row>
    <row r="4" spans="1:35" s="50" customFormat="1" ht="39.75" customHeight="1">
      <c r="A4" s="286"/>
      <c r="B4" s="287"/>
      <c r="C4" s="289"/>
      <c r="D4" s="289"/>
      <c r="E4" s="289"/>
      <c r="F4" s="289"/>
      <c r="G4" s="289"/>
      <c r="H4" s="288"/>
      <c r="I4" s="288" t="s">
        <v>65</v>
      </c>
      <c r="J4" s="289" t="s">
        <v>41</v>
      </c>
      <c r="K4" s="289"/>
      <c r="L4" s="289"/>
      <c r="M4" s="289"/>
      <c r="N4" s="289"/>
      <c r="O4" s="289"/>
      <c r="P4" s="289"/>
      <c r="Q4" s="293" t="s">
        <v>211</v>
      </c>
      <c r="R4" s="293" t="s">
        <v>212</v>
      </c>
      <c r="S4" s="288" t="s">
        <v>200</v>
      </c>
      <c r="T4" s="288" t="s">
        <v>26</v>
      </c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</row>
    <row r="5" spans="1:35" s="50" customFormat="1" ht="21" customHeight="1">
      <c r="A5" s="286"/>
      <c r="B5" s="287"/>
      <c r="C5" s="289"/>
      <c r="D5" s="289"/>
      <c r="E5" s="289"/>
      <c r="F5" s="289"/>
      <c r="G5" s="289"/>
      <c r="H5" s="288"/>
      <c r="I5" s="288"/>
      <c r="J5" s="288" t="s">
        <v>70</v>
      </c>
      <c r="K5" s="289" t="s">
        <v>66</v>
      </c>
      <c r="L5" s="289"/>
      <c r="M5" s="289"/>
      <c r="N5" s="289"/>
      <c r="O5" s="291" t="s">
        <v>68</v>
      </c>
      <c r="P5" s="291"/>
      <c r="Q5" s="294"/>
      <c r="R5" s="294"/>
      <c r="S5" s="288"/>
      <c r="T5" s="288"/>
      <c r="U5" s="290" t="s">
        <v>45</v>
      </c>
      <c r="V5" s="290"/>
      <c r="W5" s="297" t="s">
        <v>46</v>
      </c>
      <c r="X5" s="298"/>
      <c r="Y5" s="298"/>
      <c r="Z5" s="298"/>
      <c r="AA5" s="290" t="s">
        <v>47</v>
      </c>
      <c r="AB5" s="292"/>
      <c r="AC5" s="292"/>
      <c r="AD5" s="292"/>
      <c r="AE5" s="290" t="s">
        <v>48</v>
      </c>
      <c r="AF5" s="292"/>
      <c r="AG5" s="292"/>
      <c r="AH5" s="292"/>
    </row>
    <row r="6" spans="1:35" s="50" customFormat="1" ht="159.75">
      <c r="A6" s="286"/>
      <c r="B6" s="287"/>
      <c r="C6" s="86" t="s">
        <v>49</v>
      </c>
      <c r="D6" s="86" t="s">
        <v>50</v>
      </c>
      <c r="E6" s="86" t="s">
        <v>64</v>
      </c>
      <c r="F6" s="86" t="s">
        <v>199</v>
      </c>
      <c r="G6" s="86" t="s">
        <v>71</v>
      </c>
      <c r="H6" s="288"/>
      <c r="I6" s="288"/>
      <c r="J6" s="288"/>
      <c r="K6" s="86" t="s">
        <v>217</v>
      </c>
      <c r="L6" s="86" t="s">
        <v>36</v>
      </c>
      <c r="M6" s="86" t="s">
        <v>37</v>
      </c>
      <c r="N6" s="86" t="s">
        <v>38</v>
      </c>
      <c r="O6" s="86" t="s">
        <v>39</v>
      </c>
      <c r="P6" s="86" t="s">
        <v>40</v>
      </c>
      <c r="Q6" s="295"/>
      <c r="R6" s="295"/>
      <c r="S6" s="288"/>
      <c r="T6" s="288"/>
      <c r="U6" s="87" t="s">
        <v>180</v>
      </c>
      <c r="V6" s="87" t="s">
        <v>181</v>
      </c>
      <c r="W6" s="88" t="s">
        <v>201</v>
      </c>
      <c r="X6" s="89" t="s">
        <v>291</v>
      </c>
      <c r="Y6" s="90" t="s">
        <v>202</v>
      </c>
      <c r="Z6" s="89" t="s">
        <v>293</v>
      </c>
      <c r="AA6" s="91" t="s">
        <v>203</v>
      </c>
      <c r="AB6" s="89" t="s">
        <v>292</v>
      </c>
      <c r="AC6" s="90" t="s">
        <v>204</v>
      </c>
      <c r="AD6" s="89" t="s">
        <v>294</v>
      </c>
      <c r="AE6" s="91" t="s">
        <v>205</v>
      </c>
      <c r="AF6" s="89" t="s">
        <v>295</v>
      </c>
      <c r="AG6" s="92" t="s">
        <v>206</v>
      </c>
      <c r="AH6" s="87" t="s">
        <v>296</v>
      </c>
    </row>
    <row r="7" spans="1:35" s="50" customFormat="1" ht="15.75">
      <c r="A7" s="93">
        <v>1</v>
      </c>
      <c r="B7" s="94">
        <v>2</v>
      </c>
      <c r="C7" s="95">
        <v>3</v>
      </c>
      <c r="D7" s="93">
        <v>4</v>
      </c>
      <c r="E7" s="93">
        <v>5</v>
      </c>
      <c r="F7" s="93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/>
      <c r="M7" s="93">
        <v>12</v>
      </c>
      <c r="N7" s="93">
        <v>13</v>
      </c>
      <c r="O7" s="93">
        <v>14</v>
      </c>
      <c r="P7" s="93">
        <v>15</v>
      </c>
      <c r="Q7" s="93">
        <v>16</v>
      </c>
      <c r="R7" s="93">
        <v>17</v>
      </c>
      <c r="S7" s="93">
        <v>18</v>
      </c>
      <c r="T7" s="93">
        <v>19</v>
      </c>
      <c r="U7" s="93">
        <v>20</v>
      </c>
      <c r="V7" s="93">
        <v>21</v>
      </c>
      <c r="W7" s="96">
        <v>22</v>
      </c>
      <c r="X7" s="96">
        <v>23</v>
      </c>
      <c r="Y7" s="96">
        <v>24</v>
      </c>
      <c r="Z7" s="96">
        <v>25</v>
      </c>
      <c r="AA7" s="96">
        <v>26</v>
      </c>
      <c r="AB7" s="96">
        <v>27</v>
      </c>
      <c r="AC7" s="96">
        <v>28</v>
      </c>
      <c r="AD7" s="96">
        <v>29</v>
      </c>
      <c r="AE7" s="96">
        <v>30</v>
      </c>
      <c r="AF7" s="96">
        <v>31</v>
      </c>
      <c r="AG7" s="93">
        <v>32</v>
      </c>
      <c r="AH7" s="93">
        <v>33</v>
      </c>
    </row>
    <row r="8" spans="1:35" s="50" customFormat="1" ht="65.25" customHeight="1">
      <c r="A8" s="97"/>
      <c r="B8" s="98" t="s">
        <v>69</v>
      </c>
      <c r="C8" s="95"/>
      <c r="D8" s="95"/>
      <c r="E8" s="95"/>
      <c r="F8" s="95"/>
      <c r="G8" s="95"/>
      <c r="H8" s="99">
        <f t="shared" ref="H8:AH8" si="0">H10+H25+H31+H44+H66</f>
        <v>5904</v>
      </c>
      <c r="I8" s="99">
        <f t="shared" si="0"/>
        <v>524</v>
      </c>
      <c r="J8" s="99">
        <f t="shared" si="0"/>
        <v>3688</v>
      </c>
      <c r="K8" s="99">
        <f t="shared" si="0"/>
        <v>2297</v>
      </c>
      <c r="L8" s="99">
        <f t="shared" si="0"/>
        <v>2089</v>
      </c>
      <c r="M8" s="99">
        <f t="shared" si="0"/>
        <v>1529</v>
      </c>
      <c r="N8" s="99">
        <f t="shared" si="0"/>
        <v>62</v>
      </c>
      <c r="O8" s="99">
        <f t="shared" si="0"/>
        <v>324</v>
      </c>
      <c r="P8" s="99">
        <f t="shared" si="0"/>
        <v>792</v>
      </c>
      <c r="Q8" s="99">
        <f t="shared" si="0"/>
        <v>83</v>
      </c>
      <c r="R8" s="99">
        <f t="shared" si="0"/>
        <v>55</v>
      </c>
      <c r="S8" s="99">
        <f t="shared" si="0"/>
        <v>114</v>
      </c>
      <c r="T8" s="99">
        <f t="shared" si="0"/>
        <v>144</v>
      </c>
      <c r="U8" s="99">
        <f t="shared" si="0"/>
        <v>612</v>
      </c>
      <c r="V8" s="99">
        <f t="shared" si="0"/>
        <v>792</v>
      </c>
      <c r="W8" s="99">
        <f t="shared" si="0"/>
        <v>110</v>
      </c>
      <c r="X8" s="99">
        <f t="shared" si="0"/>
        <v>502</v>
      </c>
      <c r="Y8" s="99">
        <f t="shared" si="0"/>
        <v>122</v>
      </c>
      <c r="Z8" s="99">
        <f t="shared" si="0"/>
        <v>706</v>
      </c>
      <c r="AA8" s="99">
        <f t="shared" si="0"/>
        <v>84</v>
      </c>
      <c r="AB8" s="99">
        <f t="shared" si="0"/>
        <v>492</v>
      </c>
      <c r="AC8" s="99">
        <f t="shared" si="0"/>
        <v>82</v>
      </c>
      <c r="AD8" s="99">
        <f t="shared" si="0"/>
        <v>746</v>
      </c>
      <c r="AE8" s="99">
        <f t="shared" si="0"/>
        <v>80</v>
      </c>
      <c r="AF8" s="99">
        <f t="shared" si="0"/>
        <v>496</v>
      </c>
      <c r="AG8" s="99">
        <f t="shared" si="0"/>
        <v>46</v>
      </c>
      <c r="AH8" s="99">
        <f t="shared" si="0"/>
        <v>782</v>
      </c>
      <c r="AI8" s="54"/>
    </row>
    <row r="9" spans="1:35" s="51" customFormat="1" ht="31.5" customHeight="1" thickBot="1">
      <c r="A9" s="97"/>
      <c r="B9" s="98" t="s">
        <v>24</v>
      </c>
      <c r="C9" s="95"/>
      <c r="D9" s="95"/>
      <c r="E9" s="95"/>
      <c r="F9" s="95"/>
      <c r="G9" s="95"/>
      <c r="H9" s="99"/>
      <c r="I9" s="99"/>
      <c r="J9" s="99"/>
      <c r="K9" s="99"/>
      <c r="L9" s="99"/>
      <c r="M9" s="99"/>
      <c r="N9" s="99"/>
      <c r="O9" s="95"/>
      <c r="P9" s="95"/>
      <c r="Q9" s="95"/>
      <c r="R9" s="95"/>
      <c r="S9" s="95"/>
      <c r="T9" s="95"/>
      <c r="U9" s="118">
        <v>612</v>
      </c>
      <c r="V9" s="118">
        <v>792</v>
      </c>
      <c r="W9" s="118">
        <v>110</v>
      </c>
      <c r="X9" s="118">
        <v>502</v>
      </c>
      <c r="Y9" s="118">
        <v>122</v>
      </c>
      <c r="Z9" s="109">
        <v>490</v>
      </c>
      <c r="AA9" s="118">
        <v>84</v>
      </c>
      <c r="AB9" s="118">
        <v>384</v>
      </c>
      <c r="AC9" s="118">
        <v>82</v>
      </c>
      <c r="AD9" s="118">
        <v>314</v>
      </c>
      <c r="AE9" s="118">
        <v>80</v>
      </c>
      <c r="AF9" s="118">
        <v>388</v>
      </c>
      <c r="AG9" s="118">
        <v>46</v>
      </c>
      <c r="AH9" s="118">
        <v>206</v>
      </c>
      <c r="AI9" s="55"/>
    </row>
    <row r="10" spans="1:35" s="50" customFormat="1" ht="20.25" customHeight="1" thickBot="1">
      <c r="A10" s="204" t="s">
        <v>298</v>
      </c>
      <c r="B10" s="100" t="s">
        <v>218</v>
      </c>
      <c r="C10" s="101">
        <v>4</v>
      </c>
      <c r="D10" s="101">
        <v>0</v>
      </c>
      <c r="E10" s="101">
        <v>6</v>
      </c>
      <c r="F10" s="101" t="s">
        <v>219</v>
      </c>
      <c r="G10" s="101">
        <v>6</v>
      </c>
      <c r="H10" s="201">
        <f>H11+H12+H13+H14+H15+H16+H17+H18+H19+H20+H21+H22+H23+H24</f>
        <v>1476</v>
      </c>
      <c r="I10" s="201">
        <f t="shared" ref="I10:AH10" si="1">I11+I12+I13+I14+I15+I16+I17+I18+I19+I20+I21+I22+I23+I24</f>
        <v>0</v>
      </c>
      <c r="J10" s="201">
        <f t="shared" si="1"/>
        <v>1404</v>
      </c>
      <c r="K10" s="201">
        <f t="shared" si="1"/>
        <v>666</v>
      </c>
      <c r="L10" s="201">
        <f t="shared" si="1"/>
        <v>652</v>
      </c>
      <c r="M10" s="201">
        <f t="shared" si="1"/>
        <v>702</v>
      </c>
      <c r="N10" s="102">
        <f t="shared" si="1"/>
        <v>32</v>
      </c>
      <c r="O10" s="102">
        <f t="shared" si="1"/>
        <v>0</v>
      </c>
      <c r="P10" s="102">
        <f t="shared" si="1"/>
        <v>0</v>
      </c>
      <c r="Q10" s="102">
        <f t="shared" si="1"/>
        <v>40</v>
      </c>
      <c r="R10" s="102">
        <f t="shared" si="1"/>
        <v>8</v>
      </c>
      <c r="S10" s="102">
        <f t="shared" si="1"/>
        <v>24</v>
      </c>
      <c r="T10" s="102">
        <f t="shared" si="1"/>
        <v>0</v>
      </c>
      <c r="U10" s="102">
        <f t="shared" si="1"/>
        <v>612</v>
      </c>
      <c r="V10" s="102">
        <f t="shared" si="1"/>
        <v>792</v>
      </c>
      <c r="W10" s="102">
        <f t="shared" si="1"/>
        <v>0</v>
      </c>
      <c r="X10" s="102">
        <f t="shared" si="1"/>
        <v>0</v>
      </c>
      <c r="Y10" s="102">
        <f t="shared" si="1"/>
        <v>0</v>
      </c>
      <c r="Z10" s="102">
        <f t="shared" si="1"/>
        <v>0</v>
      </c>
      <c r="AA10" s="102">
        <f t="shared" si="1"/>
        <v>0</v>
      </c>
      <c r="AB10" s="102">
        <f t="shared" si="1"/>
        <v>0</v>
      </c>
      <c r="AC10" s="102">
        <f t="shared" si="1"/>
        <v>0</v>
      </c>
      <c r="AD10" s="102">
        <f t="shared" si="1"/>
        <v>0</v>
      </c>
      <c r="AE10" s="102">
        <f t="shared" si="1"/>
        <v>0</v>
      </c>
      <c r="AF10" s="102">
        <f t="shared" si="1"/>
        <v>0</v>
      </c>
      <c r="AG10" s="102">
        <f t="shared" si="1"/>
        <v>0</v>
      </c>
      <c r="AH10" s="102">
        <f t="shared" si="1"/>
        <v>0</v>
      </c>
      <c r="AI10" s="54"/>
    </row>
    <row r="11" spans="1:35" s="51" customFormat="1" ht="12.75">
      <c r="A11" s="205" t="s">
        <v>299</v>
      </c>
      <c r="B11" s="103" t="s">
        <v>51</v>
      </c>
      <c r="C11" s="296" t="s">
        <v>52</v>
      </c>
      <c r="D11" s="104"/>
      <c r="E11" s="105"/>
      <c r="F11" s="104"/>
      <c r="G11" s="198"/>
      <c r="H11" s="202">
        <v>72</v>
      </c>
      <c r="I11" s="195"/>
      <c r="J11" s="107">
        <v>63</v>
      </c>
      <c r="K11" s="195">
        <v>36</v>
      </c>
      <c r="L11" s="195">
        <v>27</v>
      </c>
      <c r="M11" s="195">
        <v>36</v>
      </c>
      <c r="N11" s="104"/>
      <c r="O11" s="104"/>
      <c r="P11" s="104"/>
      <c r="Q11" s="108">
        <v>5</v>
      </c>
      <c r="R11" s="108">
        <v>1</v>
      </c>
      <c r="S11" s="108">
        <v>3</v>
      </c>
      <c r="T11" s="104"/>
      <c r="U11" s="195">
        <v>34</v>
      </c>
      <c r="V11" s="195">
        <v>29</v>
      </c>
      <c r="W11" s="109"/>
      <c r="X11" s="110"/>
      <c r="Y11" s="110"/>
      <c r="Z11" s="109"/>
      <c r="AA11" s="110"/>
      <c r="AB11" s="110"/>
      <c r="AC11" s="110"/>
      <c r="AD11" s="110"/>
      <c r="AE11" s="111"/>
      <c r="AF11" s="111"/>
      <c r="AG11" s="111"/>
      <c r="AH11" s="112"/>
      <c r="AI11" s="55"/>
    </row>
    <row r="12" spans="1:35" s="50" customFormat="1" ht="12.75">
      <c r="A12" s="206" t="s">
        <v>300</v>
      </c>
      <c r="B12" s="103" t="s">
        <v>53</v>
      </c>
      <c r="C12" s="296"/>
      <c r="D12" s="104"/>
      <c r="E12" s="104"/>
      <c r="F12" s="104"/>
      <c r="G12" s="198"/>
      <c r="H12" s="202">
        <v>144</v>
      </c>
      <c r="I12" s="195"/>
      <c r="J12" s="107">
        <v>135</v>
      </c>
      <c r="K12" s="195">
        <v>54</v>
      </c>
      <c r="L12" s="195">
        <v>81</v>
      </c>
      <c r="M12" s="195">
        <v>54</v>
      </c>
      <c r="N12" s="104"/>
      <c r="O12" s="104"/>
      <c r="P12" s="104"/>
      <c r="Q12" s="108">
        <v>5</v>
      </c>
      <c r="R12" s="108">
        <v>1</v>
      </c>
      <c r="S12" s="108">
        <v>3</v>
      </c>
      <c r="T12" s="104"/>
      <c r="U12" s="195">
        <v>58</v>
      </c>
      <c r="V12" s="195">
        <v>77</v>
      </c>
      <c r="W12" s="113"/>
      <c r="X12" s="110"/>
      <c r="Y12" s="110"/>
      <c r="Z12" s="109"/>
      <c r="AA12" s="110"/>
      <c r="AB12" s="110"/>
      <c r="AC12" s="110"/>
      <c r="AD12" s="110"/>
      <c r="AE12" s="111"/>
      <c r="AF12" s="111"/>
      <c r="AG12" s="111"/>
      <c r="AH12" s="112"/>
      <c r="AI12" s="54"/>
    </row>
    <row r="13" spans="1:35" s="50" customFormat="1" ht="12.75">
      <c r="A13" s="206" t="s">
        <v>301</v>
      </c>
      <c r="B13" s="103" t="s">
        <v>0</v>
      </c>
      <c r="C13" s="104"/>
      <c r="D13" s="104" t="s">
        <v>220</v>
      </c>
      <c r="E13" s="104">
        <v>2</v>
      </c>
      <c r="F13" s="104"/>
      <c r="G13" s="199"/>
      <c r="H13" s="202">
        <v>136</v>
      </c>
      <c r="I13" s="195"/>
      <c r="J13" s="299">
        <v>136</v>
      </c>
      <c r="K13" s="300">
        <v>16</v>
      </c>
      <c r="L13" s="300">
        <v>120</v>
      </c>
      <c r="M13" s="301">
        <v>16</v>
      </c>
      <c r="N13" s="104"/>
      <c r="O13" s="104"/>
      <c r="P13" s="104"/>
      <c r="Q13" s="108"/>
      <c r="R13" s="108"/>
      <c r="S13" s="108"/>
      <c r="T13" s="104"/>
      <c r="U13" s="195">
        <v>58</v>
      </c>
      <c r="V13" s="195">
        <v>78</v>
      </c>
      <c r="W13" s="113"/>
      <c r="X13" s="110"/>
      <c r="Y13" s="110"/>
      <c r="Z13" s="109"/>
      <c r="AA13" s="110"/>
      <c r="AB13" s="110"/>
      <c r="AC13" s="110"/>
      <c r="AD13" s="110"/>
      <c r="AE13" s="111"/>
      <c r="AF13" s="111"/>
      <c r="AG13" s="111"/>
      <c r="AH13" s="112"/>
      <c r="AI13" s="54"/>
    </row>
    <row r="14" spans="1:35" s="50" customFormat="1" ht="12.75">
      <c r="A14" s="206" t="s">
        <v>302</v>
      </c>
      <c r="B14" s="115" t="s">
        <v>214</v>
      </c>
      <c r="C14" s="104">
        <v>2</v>
      </c>
      <c r="D14" s="104"/>
      <c r="E14" s="104">
        <v>2</v>
      </c>
      <c r="F14" s="104"/>
      <c r="G14" s="198"/>
      <c r="H14" s="116">
        <v>144</v>
      </c>
      <c r="I14" s="195"/>
      <c r="J14" s="107">
        <v>126</v>
      </c>
      <c r="K14" s="195">
        <v>34</v>
      </c>
      <c r="L14" s="195">
        <v>92</v>
      </c>
      <c r="M14" s="195">
        <v>34</v>
      </c>
      <c r="N14" s="104"/>
      <c r="O14" s="104"/>
      <c r="P14" s="104"/>
      <c r="Q14" s="108">
        <v>10</v>
      </c>
      <c r="R14" s="108">
        <v>2</v>
      </c>
      <c r="S14" s="108">
        <v>6</v>
      </c>
      <c r="T14" s="104"/>
      <c r="U14" s="195">
        <v>66</v>
      </c>
      <c r="V14" s="195">
        <v>60</v>
      </c>
      <c r="W14" s="113"/>
      <c r="X14" s="110"/>
      <c r="Y14" s="110"/>
      <c r="Z14" s="109"/>
      <c r="AA14" s="110"/>
      <c r="AB14" s="110"/>
      <c r="AC14" s="110"/>
      <c r="AD14" s="110"/>
      <c r="AE14" s="111"/>
      <c r="AF14" s="111"/>
      <c r="AG14" s="111"/>
      <c r="AH14" s="112"/>
      <c r="AI14" s="54"/>
    </row>
    <row r="15" spans="1:35" s="50" customFormat="1" ht="12.75">
      <c r="A15" s="206" t="s">
        <v>303</v>
      </c>
      <c r="B15" s="103" t="s">
        <v>215</v>
      </c>
      <c r="C15" s="104"/>
      <c r="D15" s="104"/>
      <c r="E15" s="104">
        <v>2</v>
      </c>
      <c r="F15" s="104"/>
      <c r="G15" s="198"/>
      <c r="H15" s="202">
        <v>72</v>
      </c>
      <c r="I15" s="195"/>
      <c r="J15" s="299">
        <v>72</v>
      </c>
      <c r="K15" s="300">
        <v>34</v>
      </c>
      <c r="L15" s="300">
        <v>38</v>
      </c>
      <c r="M15" s="301">
        <v>34</v>
      </c>
      <c r="N15" s="104"/>
      <c r="O15" s="104"/>
      <c r="P15" s="104"/>
      <c r="Q15" s="108"/>
      <c r="R15" s="108"/>
      <c r="S15" s="108"/>
      <c r="T15" s="104"/>
      <c r="U15" s="195">
        <v>34</v>
      </c>
      <c r="V15" s="195">
        <v>38</v>
      </c>
      <c r="W15" s="113"/>
      <c r="X15" s="110"/>
      <c r="Y15" s="110"/>
      <c r="Z15" s="109"/>
      <c r="AA15" s="110"/>
      <c r="AB15" s="110"/>
      <c r="AC15" s="110"/>
      <c r="AD15" s="110"/>
      <c r="AE15" s="111"/>
      <c r="AF15" s="111"/>
      <c r="AG15" s="111"/>
      <c r="AH15" s="112"/>
      <c r="AI15" s="54"/>
    </row>
    <row r="16" spans="1:35" s="50" customFormat="1" ht="12.75">
      <c r="A16" s="206" t="s">
        <v>304</v>
      </c>
      <c r="B16" s="103" t="s">
        <v>221</v>
      </c>
      <c r="C16" s="104"/>
      <c r="D16" s="104"/>
      <c r="E16" s="116">
        <v>2</v>
      </c>
      <c r="F16" s="104"/>
      <c r="G16" s="198"/>
      <c r="H16" s="116">
        <v>108</v>
      </c>
      <c r="I16" s="195"/>
      <c r="J16" s="107">
        <v>108</v>
      </c>
      <c r="K16" s="195">
        <v>70</v>
      </c>
      <c r="L16" s="195">
        <v>2</v>
      </c>
      <c r="M16" s="195">
        <v>106</v>
      </c>
      <c r="N16" s="104"/>
      <c r="O16" s="104"/>
      <c r="P16" s="104"/>
      <c r="Q16" s="108"/>
      <c r="R16" s="108"/>
      <c r="S16" s="108"/>
      <c r="T16" s="104"/>
      <c r="U16" s="195">
        <v>34</v>
      </c>
      <c r="V16" s="195">
        <v>74</v>
      </c>
      <c r="W16" s="113"/>
      <c r="X16" s="110"/>
      <c r="Y16" s="110"/>
      <c r="Z16" s="109"/>
      <c r="AA16" s="110"/>
      <c r="AB16" s="110"/>
      <c r="AC16" s="110"/>
      <c r="AD16" s="110"/>
      <c r="AE16" s="111"/>
      <c r="AF16" s="111"/>
      <c r="AG16" s="111"/>
      <c r="AH16" s="112"/>
      <c r="AI16" s="54"/>
    </row>
    <row r="17" spans="1:35" s="50" customFormat="1" ht="12.75">
      <c r="A17" s="206" t="s">
        <v>305</v>
      </c>
      <c r="B17" s="103" t="s">
        <v>2</v>
      </c>
      <c r="C17" s="104">
        <v>2</v>
      </c>
      <c r="D17" s="104" t="s">
        <v>220</v>
      </c>
      <c r="E17" s="104"/>
      <c r="F17" s="104"/>
      <c r="G17" s="198" t="s">
        <v>222</v>
      </c>
      <c r="H17" s="202">
        <v>232</v>
      </c>
      <c r="I17" s="195"/>
      <c r="J17" s="107">
        <v>214</v>
      </c>
      <c r="K17" s="195">
        <v>114</v>
      </c>
      <c r="L17" s="195">
        <v>100</v>
      </c>
      <c r="M17" s="195">
        <v>114</v>
      </c>
      <c r="N17" s="104"/>
      <c r="O17" s="104"/>
      <c r="P17" s="104"/>
      <c r="Q17" s="108">
        <v>10</v>
      </c>
      <c r="R17" s="108">
        <v>2</v>
      </c>
      <c r="S17" s="108">
        <v>6</v>
      </c>
      <c r="T17" s="104"/>
      <c r="U17" s="195">
        <v>100</v>
      </c>
      <c r="V17" s="195">
        <v>114</v>
      </c>
      <c r="W17" s="113"/>
      <c r="X17" s="110"/>
      <c r="Y17" s="110"/>
      <c r="Z17" s="109"/>
      <c r="AA17" s="110"/>
      <c r="AB17" s="110"/>
      <c r="AC17" s="110"/>
      <c r="AD17" s="110"/>
      <c r="AE17" s="111"/>
      <c r="AF17" s="111"/>
      <c r="AG17" s="111"/>
      <c r="AH17" s="112"/>
      <c r="AI17" s="54"/>
    </row>
    <row r="18" spans="1:35" s="50" customFormat="1" ht="12.75" customHeight="1">
      <c r="A18" s="206" t="s">
        <v>306</v>
      </c>
      <c r="B18" s="103" t="s">
        <v>54</v>
      </c>
      <c r="C18" s="104">
        <v>2</v>
      </c>
      <c r="D18" s="114"/>
      <c r="E18" s="114"/>
      <c r="F18" s="114"/>
      <c r="G18" s="198"/>
      <c r="H18" s="202">
        <v>144</v>
      </c>
      <c r="I18" s="195"/>
      <c r="J18" s="107">
        <v>126</v>
      </c>
      <c r="K18" s="195">
        <v>100</v>
      </c>
      <c r="L18" s="195">
        <v>26</v>
      </c>
      <c r="M18" s="195">
        <v>100</v>
      </c>
      <c r="N18" s="114"/>
      <c r="O18" s="104"/>
      <c r="P18" s="104"/>
      <c r="Q18" s="108">
        <v>10</v>
      </c>
      <c r="R18" s="108">
        <v>2</v>
      </c>
      <c r="S18" s="108">
        <v>6</v>
      </c>
      <c r="T18" s="104"/>
      <c r="U18" s="195">
        <v>50</v>
      </c>
      <c r="V18" s="195">
        <v>76</v>
      </c>
      <c r="W18" s="113"/>
      <c r="X18" s="110"/>
      <c r="Y18" s="110"/>
      <c r="Z18" s="109"/>
      <c r="AA18" s="110"/>
      <c r="AB18" s="110"/>
      <c r="AC18" s="110"/>
      <c r="AD18" s="110"/>
      <c r="AE18" s="111"/>
      <c r="AF18" s="111"/>
      <c r="AG18" s="111"/>
      <c r="AH18" s="112"/>
      <c r="AI18" s="54"/>
    </row>
    <row r="19" spans="1:35" s="50" customFormat="1" ht="15.75" customHeight="1">
      <c r="A19" s="206" t="s">
        <v>307</v>
      </c>
      <c r="B19" s="115" t="s">
        <v>1</v>
      </c>
      <c r="C19" s="114"/>
      <c r="D19" s="104">
        <v>1</v>
      </c>
      <c r="E19" s="104">
        <v>2</v>
      </c>
      <c r="F19" s="104"/>
      <c r="G19" s="198"/>
      <c r="H19" s="116">
        <v>72</v>
      </c>
      <c r="I19" s="195"/>
      <c r="J19" s="299">
        <v>72</v>
      </c>
      <c r="K19" s="300">
        <v>66</v>
      </c>
      <c r="L19" s="300">
        <v>6</v>
      </c>
      <c r="M19" s="301">
        <v>66</v>
      </c>
      <c r="N19" s="104"/>
      <c r="O19" s="104"/>
      <c r="P19" s="104"/>
      <c r="Q19" s="108"/>
      <c r="R19" s="108"/>
      <c r="S19" s="108"/>
      <c r="T19" s="104"/>
      <c r="U19" s="195">
        <v>34</v>
      </c>
      <c r="V19" s="195">
        <v>38</v>
      </c>
      <c r="W19" s="117"/>
      <c r="X19" s="118"/>
      <c r="Y19" s="118"/>
      <c r="Z19" s="109"/>
      <c r="AA19" s="118"/>
      <c r="AB19" s="118"/>
      <c r="AC19" s="118"/>
      <c r="AD19" s="118"/>
      <c r="AE19" s="119"/>
      <c r="AF19" s="119"/>
      <c r="AG19" s="119"/>
      <c r="AH19" s="120"/>
      <c r="AI19" s="54"/>
    </row>
    <row r="20" spans="1:35" s="51" customFormat="1" ht="12.75">
      <c r="A20" s="206" t="s">
        <v>308</v>
      </c>
      <c r="B20" s="115" t="s">
        <v>241</v>
      </c>
      <c r="C20" s="104"/>
      <c r="D20" s="104"/>
      <c r="E20" s="104">
        <v>2</v>
      </c>
      <c r="F20" s="104"/>
      <c r="G20" s="198"/>
      <c r="H20" s="116">
        <v>68</v>
      </c>
      <c r="I20" s="195"/>
      <c r="J20" s="107">
        <v>68</v>
      </c>
      <c r="K20" s="195">
        <v>46</v>
      </c>
      <c r="L20" s="195">
        <v>22</v>
      </c>
      <c r="M20" s="195">
        <v>46</v>
      </c>
      <c r="N20" s="104"/>
      <c r="O20" s="104"/>
      <c r="P20" s="104"/>
      <c r="Q20" s="121"/>
      <c r="R20" s="121"/>
      <c r="S20" s="121"/>
      <c r="T20" s="104"/>
      <c r="U20" s="195">
        <v>34</v>
      </c>
      <c r="V20" s="195">
        <v>34</v>
      </c>
      <c r="W20" s="109"/>
      <c r="X20" s="110"/>
      <c r="Y20" s="110"/>
      <c r="Z20" s="109"/>
      <c r="AA20" s="110"/>
      <c r="AB20" s="110"/>
      <c r="AC20" s="110"/>
      <c r="AD20" s="110"/>
      <c r="AE20" s="111"/>
      <c r="AF20" s="111"/>
      <c r="AG20" s="111"/>
      <c r="AH20" s="112"/>
      <c r="AI20" s="55"/>
    </row>
    <row r="21" spans="1:35" s="52" customFormat="1" ht="12.75">
      <c r="A21" s="206" t="s">
        <v>309</v>
      </c>
      <c r="B21" s="122" t="s">
        <v>73</v>
      </c>
      <c r="C21" s="104"/>
      <c r="D21" s="114"/>
      <c r="E21" s="104"/>
      <c r="F21" s="104"/>
      <c r="G21" s="198" t="s">
        <v>222</v>
      </c>
      <c r="H21" s="202">
        <v>108</v>
      </c>
      <c r="I21" s="195"/>
      <c r="J21" s="107">
        <v>108</v>
      </c>
      <c r="K21" s="195">
        <v>34</v>
      </c>
      <c r="L21" s="195">
        <v>56</v>
      </c>
      <c r="M21" s="195">
        <v>34</v>
      </c>
      <c r="N21" s="104"/>
      <c r="O21" s="104"/>
      <c r="P21" s="104"/>
      <c r="Q21" s="203"/>
      <c r="R21" s="203"/>
      <c r="S21" s="203"/>
      <c r="T21" s="104"/>
      <c r="U21" s="195">
        <v>42</v>
      </c>
      <c r="V21" s="195">
        <v>66</v>
      </c>
      <c r="W21" s="118"/>
      <c r="X21" s="110"/>
      <c r="Y21" s="110"/>
      <c r="Z21" s="109"/>
      <c r="AA21" s="110"/>
      <c r="AB21" s="110"/>
      <c r="AC21" s="110"/>
      <c r="AD21" s="110"/>
      <c r="AE21" s="111"/>
      <c r="AF21" s="111"/>
      <c r="AG21" s="111"/>
      <c r="AH21" s="112"/>
      <c r="AI21" s="54"/>
    </row>
    <row r="22" spans="1:35" s="50" customFormat="1" ht="12.75">
      <c r="A22" s="206" t="s">
        <v>310</v>
      </c>
      <c r="B22" s="123" t="s">
        <v>74</v>
      </c>
      <c r="C22" s="104"/>
      <c r="D22" s="104"/>
      <c r="E22" s="104">
        <v>2</v>
      </c>
      <c r="F22" s="104"/>
      <c r="G22" s="198"/>
      <c r="H22" s="202">
        <v>72</v>
      </c>
      <c r="I22" s="105"/>
      <c r="J22" s="107">
        <v>72</v>
      </c>
      <c r="K22" s="195">
        <v>38</v>
      </c>
      <c r="L22" s="195">
        <v>34</v>
      </c>
      <c r="M22" s="195">
        <v>38</v>
      </c>
      <c r="N22" s="105"/>
      <c r="O22" s="105"/>
      <c r="P22" s="105"/>
      <c r="Q22" s="124"/>
      <c r="R22" s="124"/>
      <c r="S22" s="124"/>
      <c r="T22" s="105"/>
      <c r="U22" s="195">
        <v>34</v>
      </c>
      <c r="V22" s="195">
        <v>38</v>
      </c>
      <c r="W22" s="117"/>
      <c r="X22" s="110"/>
      <c r="Y22" s="110"/>
      <c r="Z22" s="109"/>
      <c r="AA22" s="110"/>
      <c r="AB22" s="110"/>
      <c r="AC22" s="110"/>
      <c r="AD22" s="110"/>
      <c r="AE22" s="111"/>
      <c r="AF22" s="111"/>
      <c r="AG22" s="111"/>
      <c r="AH22" s="112"/>
      <c r="AI22" s="54"/>
    </row>
    <row r="23" spans="1:35" s="50" customFormat="1" ht="12.75">
      <c r="A23" s="207" t="s">
        <v>311</v>
      </c>
      <c r="B23" s="122" t="s">
        <v>75</v>
      </c>
      <c r="C23" s="125"/>
      <c r="D23" s="125"/>
      <c r="E23" s="107">
        <v>2</v>
      </c>
      <c r="F23" s="125"/>
      <c r="G23" s="200"/>
      <c r="H23" s="202">
        <v>72</v>
      </c>
      <c r="I23" s="125"/>
      <c r="J23" s="107">
        <v>72</v>
      </c>
      <c r="K23" s="107">
        <v>24</v>
      </c>
      <c r="L23" s="107">
        <v>48</v>
      </c>
      <c r="M23" s="107">
        <v>24</v>
      </c>
      <c r="N23" s="125"/>
      <c r="O23" s="125"/>
      <c r="P23" s="125"/>
      <c r="Q23" s="126"/>
      <c r="R23" s="126"/>
      <c r="S23" s="126"/>
      <c r="T23" s="125"/>
      <c r="U23" s="107">
        <v>34</v>
      </c>
      <c r="V23" s="107">
        <v>38</v>
      </c>
      <c r="W23" s="113"/>
      <c r="X23" s="110"/>
      <c r="Y23" s="110"/>
      <c r="Z23" s="109"/>
      <c r="AA23" s="110"/>
      <c r="AB23" s="110"/>
      <c r="AC23" s="110"/>
      <c r="AD23" s="110"/>
      <c r="AE23" s="111"/>
      <c r="AF23" s="111"/>
      <c r="AG23" s="111"/>
      <c r="AH23" s="112"/>
      <c r="AI23" s="54"/>
    </row>
    <row r="24" spans="1:35" s="53" customFormat="1" ht="12.75">
      <c r="A24" s="122" t="s">
        <v>220</v>
      </c>
      <c r="B24" s="122" t="s">
        <v>216</v>
      </c>
      <c r="C24" s="125"/>
      <c r="D24" s="125"/>
      <c r="E24" s="125"/>
      <c r="F24" s="125" t="s">
        <v>269</v>
      </c>
      <c r="G24" s="200"/>
      <c r="H24" s="105">
        <v>32</v>
      </c>
      <c r="I24" s="125"/>
      <c r="J24" s="107">
        <v>32</v>
      </c>
      <c r="K24" s="125"/>
      <c r="L24" s="125"/>
      <c r="M24" s="125"/>
      <c r="N24" s="106">
        <v>32</v>
      </c>
      <c r="O24" s="125"/>
      <c r="P24" s="125"/>
      <c r="Q24" s="126"/>
      <c r="R24" s="126"/>
      <c r="S24" s="126"/>
      <c r="T24" s="125"/>
      <c r="U24" s="107"/>
      <c r="V24" s="107">
        <v>32</v>
      </c>
      <c r="W24" s="113"/>
      <c r="X24" s="110"/>
      <c r="Y24" s="110"/>
      <c r="Z24" s="109"/>
      <c r="AA24" s="110"/>
      <c r="AB24" s="110"/>
      <c r="AC24" s="110"/>
      <c r="AD24" s="110"/>
      <c r="AE24" s="111"/>
      <c r="AF24" s="111"/>
      <c r="AG24" s="111"/>
      <c r="AH24" s="112"/>
      <c r="AI24" s="54"/>
    </row>
    <row r="25" spans="1:35" s="54" customFormat="1" ht="29.25" customHeight="1">
      <c r="A25" s="127" t="s">
        <v>223</v>
      </c>
      <c r="B25" s="128" t="s">
        <v>224</v>
      </c>
      <c r="C25" s="129"/>
      <c r="D25" s="129"/>
      <c r="E25" s="130"/>
      <c r="F25" s="129"/>
      <c r="G25" s="129"/>
      <c r="H25" s="130">
        <f>H26+H27+H28+H29+H30</f>
        <v>538</v>
      </c>
      <c r="I25" s="130">
        <f t="shared" ref="I25:AH25" si="2">I26+I27+I28+I29+I30</f>
        <v>56</v>
      </c>
      <c r="J25" s="130">
        <f t="shared" si="2"/>
        <v>482</v>
      </c>
      <c r="K25" s="130">
        <f t="shared" si="2"/>
        <v>0</v>
      </c>
      <c r="L25" s="130">
        <f t="shared" si="2"/>
        <v>180</v>
      </c>
      <c r="M25" s="130">
        <f t="shared" si="2"/>
        <v>312</v>
      </c>
      <c r="N25" s="130">
        <f t="shared" si="2"/>
        <v>0</v>
      </c>
      <c r="O25" s="130">
        <f t="shared" si="2"/>
        <v>0</v>
      </c>
      <c r="P25" s="130">
        <f t="shared" si="2"/>
        <v>0</v>
      </c>
      <c r="Q25" s="130">
        <f t="shared" si="2"/>
        <v>0</v>
      </c>
      <c r="R25" s="130">
        <f t="shared" si="2"/>
        <v>0</v>
      </c>
      <c r="S25" s="130">
        <f t="shared" si="2"/>
        <v>0</v>
      </c>
      <c r="T25" s="130">
        <f t="shared" si="2"/>
        <v>0</v>
      </c>
      <c r="U25" s="130">
        <f t="shared" si="2"/>
        <v>0</v>
      </c>
      <c r="V25" s="130">
        <f t="shared" si="2"/>
        <v>0</v>
      </c>
      <c r="W25" s="130">
        <f t="shared" si="2"/>
        <v>20</v>
      </c>
      <c r="X25" s="130">
        <f t="shared" si="2"/>
        <v>146</v>
      </c>
      <c r="Y25" s="130">
        <f t="shared" si="2"/>
        <v>8</v>
      </c>
      <c r="Z25" s="130">
        <f t="shared" si="2"/>
        <v>90</v>
      </c>
      <c r="AA25" s="130">
        <f t="shared" si="2"/>
        <v>12</v>
      </c>
      <c r="AB25" s="130">
        <f t="shared" si="2"/>
        <v>74</v>
      </c>
      <c r="AC25" s="130">
        <f t="shared" si="2"/>
        <v>8</v>
      </c>
      <c r="AD25" s="130">
        <f t="shared" si="2"/>
        <v>92</v>
      </c>
      <c r="AE25" s="130">
        <f t="shared" si="2"/>
        <v>8</v>
      </c>
      <c r="AF25" s="130">
        <f t="shared" si="2"/>
        <v>58</v>
      </c>
      <c r="AG25" s="130">
        <f t="shared" si="2"/>
        <v>0</v>
      </c>
      <c r="AH25" s="130">
        <f t="shared" si="2"/>
        <v>22</v>
      </c>
    </row>
    <row r="26" spans="1:35" s="50" customFormat="1" ht="15.75" customHeight="1">
      <c r="A26" s="131" t="s">
        <v>225</v>
      </c>
      <c r="B26" s="132" t="s">
        <v>226</v>
      </c>
      <c r="C26" s="119"/>
      <c r="D26" s="119"/>
      <c r="E26" s="110">
        <v>4</v>
      </c>
      <c r="F26" s="119"/>
      <c r="G26" s="119"/>
      <c r="H26" s="133">
        <v>68</v>
      </c>
      <c r="I26" s="134">
        <v>10</v>
      </c>
      <c r="J26" s="135">
        <v>58</v>
      </c>
      <c r="K26" s="136"/>
      <c r="L26" s="136">
        <v>68</v>
      </c>
      <c r="M26" s="134"/>
      <c r="N26" s="119"/>
      <c r="O26" s="119"/>
      <c r="P26" s="119"/>
      <c r="Q26" s="119"/>
      <c r="R26" s="119"/>
      <c r="S26" s="119"/>
      <c r="T26" s="119"/>
      <c r="U26" s="119"/>
      <c r="V26" s="119"/>
      <c r="W26" s="184">
        <v>10</v>
      </c>
      <c r="X26" s="185">
        <v>58</v>
      </c>
      <c r="Y26" s="185"/>
      <c r="Z26" s="186"/>
      <c r="AA26" s="138"/>
      <c r="AB26" s="138"/>
      <c r="AC26" s="137"/>
      <c r="AD26" s="139"/>
      <c r="AE26" s="140"/>
      <c r="AF26" s="136"/>
      <c r="AG26" s="136"/>
      <c r="AH26" s="134"/>
      <c r="AI26" s="54"/>
    </row>
    <row r="27" spans="1:35" s="50" customFormat="1" ht="30.75" customHeight="1">
      <c r="A27" s="131" t="s">
        <v>227</v>
      </c>
      <c r="B27" s="132" t="s">
        <v>228</v>
      </c>
      <c r="C27" s="119"/>
      <c r="D27" s="119"/>
      <c r="E27" s="110" t="s">
        <v>290</v>
      </c>
      <c r="F27" s="119"/>
      <c r="G27" s="119"/>
      <c r="H27" s="133">
        <v>224</v>
      </c>
      <c r="I27" s="134">
        <v>44</v>
      </c>
      <c r="J27" s="135">
        <v>180</v>
      </c>
      <c r="K27" s="136"/>
      <c r="L27" s="136">
        <v>24</v>
      </c>
      <c r="M27" s="134">
        <v>156</v>
      </c>
      <c r="N27" s="119"/>
      <c r="O27" s="119"/>
      <c r="P27" s="119"/>
      <c r="Q27" s="119"/>
      <c r="R27" s="119"/>
      <c r="S27" s="119"/>
      <c r="T27" s="119"/>
      <c r="U27" s="119"/>
      <c r="V27" s="119"/>
      <c r="W27" s="184">
        <v>10</v>
      </c>
      <c r="X27" s="187">
        <v>60</v>
      </c>
      <c r="Y27" s="187">
        <v>6</v>
      </c>
      <c r="Z27" s="186">
        <v>30</v>
      </c>
      <c r="AA27" s="110">
        <v>12</v>
      </c>
      <c r="AB27" s="110">
        <v>26</v>
      </c>
      <c r="AC27" s="110">
        <v>8</v>
      </c>
      <c r="AD27" s="110">
        <v>28</v>
      </c>
      <c r="AE27" s="111">
        <v>8</v>
      </c>
      <c r="AF27" s="111">
        <v>36</v>
      </c>
      <c r="AG27" s="111"/>
      <c r="AH27" s="111"/>
      <c r="AI27" s="54"/>
    </row>
    <row r="28" spans="1:35" s="50" customFormat="1" ht="12.75">
      <c r="A28" s="131" t="s">
        <v>229</v>
      </c>
      <c r="B28" s="132" t="s">
        <v>3</v>
      </c>
      <c r="C28" s="111"/>
      <c r="D28" s="119"/>
      <c r="E28" s="110">
        <v>6</v>
      </c>
      <c r="F28" s="119"/>
      <c r="G28" s="111"/>
      <c r="H28" s="133">
        <v>68</v>
      </c>
      <c r="I28" s="134"/>
      <c r="J28" s="135">
        <v>68</v>
      </c>
      <c r="K28" s="136"/>
      <c r="L28" s="136">
        <v>40</v>
      </c>
      <c r="M28" s="136">
        <v>28</v>
      </c>
      <c r="N28" s="119"/>
      <c r="O28" s="119"/>
      <c r="P28" s="119"/>
      <c r="Q28" s="119"/>
      <c r="R28" s="119"/>
      <c r="S28" s="111"/>
      <c r="T28" s="119"/>
      <c r="U28" s="119"/>
      <c r="V28" s="119"/>
      <c r="W28" s="184"/>
      <c r="X28" s="187"/>
      <c r="Y28" s="187"/>
      <c r="Z28" s="186"/>
      <c r="AA28" s="110"/>
      <c r="AB28" s="110">
        <v>28</v>
      </c>
      <c r="AC28" s="110"/>
      <c r="AD28" s="110">
        <v>40</v>
      </c>
      <c r="AE28" s="111"/>
      <c r="AF28" s="111"/>
      <c r="AG28" s="111"/>
      <c r="AH28" s="111"/>
      <c r="AI28" s="54"/>
    </row>
    <row r="29" spans="1:35" s="54" customFormat="1" ht="18" customHeight="1">
      <c r="A29" s="131" t="s">
        <v>230</v>
      </c>
      <c r="B29" s="132" t="s">
        <v>1</v>
      </c>
      <c r="C29" s="119"/>
      <c r="D29" s="119"/>
      <c r="E29" s="110" t="s">
        <v>238</v>
      </c>
      <c r="F29" s="119"/>
      <c r="G29" s="119"/>
      <c r="H29" s="133">
        <v>140</v>
      </c>
      <c r="I29" s="134"/>
      <c r="J29" s="135">
        <v>140</v>
      </c>
      <c r="K29" s="136"/>
      <c r="L29" s="136">
        <v>14</v>
      </c>
      <c r="M29" s="136">
        <v>126</v>
      </c>
      <c r="N29" s="119"/>
      <c r="O29" s="119"/>
      <c r="P29" s="119"/>
      <c r="Q29" s="119"/>
      <c r="R29" s="119"/>
      <c r="S29" s="119"/>
      <c r="T29" s="119"/>
      <c r="U29" s="119"/>
      <c r="V29" s="119"/>
      <c r="W29" s="184"/>
      <c r="X29" s="187">
        <v>28</v>
      </c>
      <c r="Y29" s="187"/>
      <c r="Z29" s="186">
        <v>24</v>
      </c>
      <c r="AA29" s="110"/>
      <c r="AB29" s="110">
        <v>20</v>
      </c>
      <c r="AC29" s="110"/>
      <c r="AD29" s="110">
        <v>24</v>
      </c>
      <c r="AE29" s="111"/>
      <c r="AF29" s="111">
        <v>22</v>
      </c>
      <c r="AG29" s="111"/>
      <c r="AH29" s="111">
        <v>22</v>
      </c>
    </row>
    <row r="30" spans="1:35" s="54" customFormat="1" ht="20.25" customHeight="1">
      <c r="A30" s="131" t="s">
        <v>231</v>
      </c>
      <c r="B30" s="132" t="s">
        <v>232</v>
      </c>
      <c r="C30" s="138"/>
      <c r="D30" s="138"/>
      <c r="E30" s="138">
        <v>8</v>
      </c>
      <c r="F30" s="138"/>
      <c r="G30" s="138"/>
      <c r="H30" s="133">
        <v>38</v>
      </c>
      <c r="I30" s="138">
        <v>2</v>
      </c>
      <c r="J30" s="138">
        <v>36</v>
      </c>
      <c r="K30" s="138"/>
      <c r="L30" s="138">
        <v>34</v>
      </c>
      <c r="M30" s="138">
        <v>2</v>
      </c>
      <c r="N30" s="138"/>
      <c r="O30" s="138"/>
      <c r="P30" s="138"/>
      <c r="Q30" s="138"/>
      <c r="R30" s="138"/>
      <c r="S30" s="138"/>
      <c r="T30" s="138"/>
      <c r="U30" s="138"/>
      <c r="V30" s="138"/>
      <c r="W30" s="188"/>
      <c r="X30" s="188"/>
      <c r="Y30" s="188">
        <v>2</v>
      </c>
      <c r="Z30" s="186">
        <v>36</v>
      </c>
      <c r="AA30" s="138"/>
      <c r="AB30" s="138"/>
      <c r="AC30" s="138"/>
      <c r="AD30" s="138"/>
      <c r="AE30" s="138"/>
      <c r="AF30" s="138"/>
      <c r="AG30" s="138"/>
      <c r="AH30" s="138"/>
    </row>
    <row r="31" spans="1:35" s="50" customFormat="1" ht="18" customHeight="1">
      <c r="A31" s="127" t="s">
        <v>55</v>
      </c>
      <c r="B31" s="127" t="s">
        <v>179</v>
      </c>
      <c r="C31" s="141"/>
      <c r="D31" s="142"/>
      <c r="E31" s="141"/>
      <c r="F31" s="141"/>
      <c r="G31" s="141"/>
      <c r="H31" s="143">
        <f>H32+H33+H34+H35+H36+H37+H38+H39+H40+H41+H42+H43</f>
        <v>1286</v>
      </c>
      <c r="I31" s="143">
        <f t="shared" ref="I31:AH31" si="3">I32+I33+I34+I35+I36+I37+I38+I39+I40+I41+I42+I43</f>
        <v>250</v>
      </c>
      <c r="J31" s="143">
        <f t="shared" si="3"/>
        <v>957</v>
      </c>
      <c r="K31" s="143">
        <f t="shared" si="3"/>
        <v>210</v>
      </c>
      <c r="L31" s="143">
        <f t="shared" si="3"/>
        <v>747</v>
      </c>
      <c r="M31" s="143">
        <f t="shared" si="3"/>
        <v>210</v>
      </c>
      <c r="N31" s="143">
        <f t="shared" si="3"/>
        <v>0</v>
      </c>
      <c r="O31" s="143">
        <f t="shared" si="3"/>
        <v>0</v>
      </c>
      <c r="P31" s="143">
        <f t="shared" si="3"/>
        <v>0</v>
      </c>
      <c r="Q31" s="143">
        <f t="shared" si="3"/>
        <v>21</v>
      </c>
      <c r="R31" s="143">
        <f t="shared" si="3"/>
        <v>22</v>
      </c>
      <c r="S31" s="143">
        <f t="shared" si="3"/>
        <v>36</v>
      </c>
      <c r="T31" s="143">
        <f t="shared" si="3"/>
        <v>0</v>
      </c>
      <c r="U31" s="143">
        <f t="shared" si="3"/>
        <v>0</v>
      </c>
      <c r="V31" s="143">
        <f t="shared" si="3"/>
        <v>0</v>
      </c>
      <c r="W31" s="143">
        <f t="shared" si="3"/>
        <v>44</v>
      </c>
      <c r="X31" s="143">
        <f t="shared" si="3"/>
        <v>146</v>
      </c>
      <c r="Y31" s="143">
        <f t="shared" si="3"/>
        <v>56</v>
      </c>
      <c r="Z31" s="143">
        <f t="shared" si="3"/>
        <v>215</v>
      </c>
      <c r="AA31" s="143">
        <f t="shared" si="3"/>
        <v>40</v>
      </c>
      <c r="AB31" s="143">
        <f t="shared" si="3"/>
        <v>162</v>
      </c>
      <c r="AC31" s="143">
        <f t="shared" si="3"/>
        <v>40</v>
      </c>
      <c r="AD31" s="143">
        <f t="shared" si="3"/>
        <v>138</v>
      </c>
      <c r="AE31" s="143">
        <f t="shared" si="3"/>
        <v>64</v>
      </c>
      <c r="AF31" s="143">
        <f t="shared" si="3"/>
        <v>258</v>
      </c>
      <c r="AG31" s="143">
        <f t="shared" si="3"/>
        <v>6</v>
      </c>
      <c r="AH31" s="143">
        <f t="shared" si="3"/>
        <v>38</v>
      </c>
      <c r="AI31" s="54"/>
    </row>
    <row r="32" spans="1:35" s="56" customFormat="1" ht="26.25" customHeight="1">
      <c r="A32" s="144" t="s">
        <v>56</v>
      </c>
      <c r="B32" s="145" t="s">
        <v>242</v>
      </c>
      <c r="C32" s="111">
        <v>4</v>
      </c>
      <c r="D32" s="136"/>
      <c r="E32" s="110"/>
      <c r="F32" s="111"/>
      <c r="G32" s="111"/>
      <c r="H32" s="133">
        <v>118</v>
      </c>
      <c r="I32" s="138">
        <v>24</v>
      </c>
      <c r="J32" s="135">
        <v>85</v>
      </c>
      <c r="K32" s="111"/>
      <c r="L32" s="136">
        <v>85</v>
      </c>
      <c r="M32" s="111"/>
      <c r="N32" s="111"/>
      <c r="O32" s="111"/>
      <c r="P32" s="111"/>
      <c r="Q32" s="111">
        <v>1</v>
      </c>
      <c r="R32" s="111">
        <v>2</v>
      </c>
      <c r="S32" s="110">
        <v>6</v>
      </c>
      <c r="T32" s="111"/>
      <c r="U32" s="111"/>
      <c r="V32" s="111"/>
      <c r="W32" s="187">
        <v>12</v>
      </c>
      <c r="X32" s="187">
        <v>46</v>
      </c>
      <c r="Y32" s="187">
        <v>12</v>
      </c>
      <c r="Z32" s="186">
        <v>39</v>
      </c>
      <c r="AA32" s="110"/>
      <c r="AB32" s="110"/>
      <c r="AC32" s="110"/>
      <c r="AD32" s="110"/>
      <c r="AE32" s="111"/>
      <c r="AF32" s="111"/>
      <c r="AG32" s="111"/>
      <c r="AH32" s="112"/>
      <c r="AI32" s="81"/>
    </row>
    <row r="33" spans="1:35" s="50" customFormat="1" ht="15.75" customHeight="1">
      <c r="A33" s="150" t="s">
        <v>76</v>
      </c>
      <c r="B33" s="177" t="s">
        <v>243</v>
      </c>
      <c r="C33" s="111">
        <v>6</v>
      </c>
      <c r="D33" s="136"/>
      <c r="E33" s="110"/>
      <c r="F33" s="111"/>
      <c r="G33" s="111"/>
      <c r="H33" s="133">
        <v>134</v>
      </c>
      <c r="I33" s="138">
        <v>26</v>
      </c>
      <c r="J33" s="135">
        <v>98</v>
      </c>
      <c r="K33" s="111"/>
      <c r="L33" s="136">
        <v>98</v>
      </c>
      <c r="M33" s="111"/>
      <c r="N33" s="111"/>
      <c r="O33" s="111"/>
      <c r="P33" s="111"/>
      <c r="Q33" s="111">
        <v>2</v>
      </c>
      <c r="R33" s="111">
        <v>2</v>
      </c>
      <c r="S33" s="111">
        <v>6</v>
      </c>
      <c r="T33" s="111"/>
      <c r="U33" s="111"/>
      <c r="V33" s="111"/>
      <c r="W33" s="187">
        <v>4</v>
      </c>
      <c r="X33" s="187">
        <v>30</v>
      </c>
      <c r="Y33" s="187">
        <v>4</v>
      </c>
      <c r="Z33" s="186">
        <v>26</v>
      </c>
      <c r="AA33" s="110">
        <v>10</v>
      </c>
      <c r="AB33" s="110">
        <v>22</v>
      </c>
      <c r="AC33" s="110">
        <v>8</v>
      </c>
      <c r="AD33" s="110">
        <v>20</v>
      </c>
      <c r="AE33" s="111"/>
      <c r="AF33" s="111"/>
      <c r="AG33" s="111"/>
      <c r="AH33" s="112"/>
      <c r="AI33" s="54"/>
    </row>
    <row r="34" spans="1:35" s="54" customFormat="1" ht="18.75" customHeight="1">
      <c r="A34" s="150" t="s">
        <v>77</v>
      </c>
      <c r="B34" s="177" t="s">
        <v>244</v>
      </c>
      <c r="C34" s="118">
        <v>6</v>
      </c>
      <c r="D34" s="118"/>
      <c r="E34" s="118"/>
      <c r="F34" s="118"/>
      <c r="G34" s="118"/>
      <c r="H34" s="133">
        <v>136</v>
      </c>
      <c r="I34" s="118">
        <v>26</v>
      </c>
      <c r="J34" s="118">
        <v>100</v>
      </c>
      <c r="K34" s="118"/>
      <c r="L34" s="118">
        <v>100</v>
      </c>
      <c r="M34" s="118"/>
      <c r="N34" s="118"/>
      <c r="O34" s="118"/>
      <c r="P34" s="118"/>
      <c r="Q34" s="111">
        <v>2</v>
      </c>
      <c r="R34" s="111">
        <v>2</v>
      </c>
      <c r="S34" s="111">
        <v>6</v>
      </c>
      <c r="T34" s="118"/>
      <c r="U34" s="118"/>
      <c r="V34" s="118"/>
      <c r="W34" s="184">
        <v>4</v>
      </c>
      <c r="X34" s="184">
        <v>30</v>
      </c>
      <c r="Y34" s="184">
        <v>6</v>
      </c>
      <c r="Z34" s="186">
        <v>24</v>
      </c>
      <c r="AA34" s="118">
        <v>8</v>
      </c>
      <c r="AB34" s="118">
        <v>22</v>
      </c>
      <c r="AC34" s="118">
        <v>8</v>
      </c>
      <c r="AD34" s="118">
        <v>24</v>
      </c>
      <c r="AE34" s="118"/>
      <c r="AF34" s="118"/>
      <c r="AG34" s="118"/>
      <c r="AH34" s="118"/>
    </row>
    <row r="35" spans="1:35" s="50" customFormat="1" ht="19.5" customHeight="1">
      <c r="A35" s="146" t="s">
        <v>78</v>
      </c>
      <c r="B35" s="147" t="s">
        <v>245</v>
      </c>
      <c r="C35" s="118">
        <v>5</v>
      </c>
      <c r="D35" s="110"/>
      <c r="E35" s="110"/>
      <c r="F35" s="110"/>
      <c r="G35" s="110"/>
      <c r="H35" s="133">
        <v>156</v>
      </c>
      <c r="I35" s="138">
        <v>30</v>
      </c>
      <c r="J35" s="148">
        <v>108</v>
      </c>
      <c r="K35" s="110"/>
      <c r="L35" s="138">
        <v>108</v>
      </c>
      <c r="M35" s="110"/>
      <c r="N35" s="110"/>
      <c r="O35" s="110"/>
      <c r="P35" s="110"/>
      <c r="Q35" s="110">
        <v>6</v>
      </c>
      <c r="R35" s="110">
        <v>6</v>
      </c>
      <c r="S35" s="110">
        <v>6</v>
      </c>
      <c r="T35" s="110"/>
      <c r="U35" s="110"/>
      <c r="V35" s="110"/>
      <c r="W35" s="187">
        <v>24</v>
      </c>
      <c r="X35" s="187">
        <v>40</v>
      </c>
      <c r="Y35" s="187">
        <v>2</v>
      </c>
      <c r="Z35" s="186">
        <v>38</v>
      </c>
      <c r="AA35" s="110">
        <v>4</v>
      </c>
      <c r="AB35" s="110">
        <v>30</v>
      </c>
      <c r="AC35" s="110"/>
      <c r="AD35" s="110"/>
      <c r="AE35" s="110"/>
      <c r="AF35" s="110"/>
      <c r="AG35" s="110"/>
      <c r="AH35" s="149"/>
      <c r="AI35" s="54"/>
    </row>
    <row r="36" spans="1:35" s="50" customFormat="1" ht="22.5" customHeight="1">
      <c r="A36" s="146" t="s">
        <v>79</v>
      </c>
      <c r="B36" s="147" t="s">
        <v>246</v>
      </c>
      <c r="C36" s="118"/>
      <c r="D36" s="110"/>
      <c r="E36" s="110">
        <v>7</v>
      </c>
      <c r="F36" s="110"/>
      <c r="G36" s="110"/>
      <c r="H36" s="192">
        <v>82</v>
      </c>
      <c r="I36" s="138">
        <v>16</v>
      </c>
      <c r="J36" s="148">
        <v>66</v>
      </c>
      <c r="K36" s="110">
        <v>6</v>
      </c>
      <c r="L36" s="138">
        <v>60</v>
      </c>
      <c r="M36" s="110">
        <v>6</v>
      </c>
      <c r="N36" s="110"/>
      <c r="O36" s="110"/>
      <c r="P36" s="110"/>
      <c r="Q36" s="110"/>
      <c r="R36" s="110"/>
      <c r="S36" s="118"/>
      <c r="T36" s="110"/>
      <c r="U36" s="110"/>
      <c r="V36" s="110"/>
      <c r="W36" s="187"/>
      <c r="X36" s="187"/>
      <c r="Y36" s="187"/>
      <c r="Z36" s="186"/>
      <c r="AA36" s="193"/>
      <c r="AB36" s="193"/>
      <c r="AC36" s="110">
        <v>4</v>
      </c>
      <c r="AD36" s="110">
        <v>34</v>
      </c>
      <c r="AE36" s="110">
        <v>12</v>
      </c>
      <c r="AF36" s="110">
        <v>32</v>
      </c>
      <c r="AG36" s="110"/>
      <c r="AH36" s="149"/>
      <c r="AI36" s="54"/>
    </row>
    <row r="37" spans="1:35" s="50" customFormat="1" ht="17.25" customHeight="1">
      <c r="A37" s="150" t="s">
        <v>80</v>
      </c>
      <c r="B37" s="178" t="s">
        <v>247</v>
      </c>
      <c r="C37" s="110"/>
      <c r="D37" s="110"/>
      <c r="E37" s="110">
        <v>6</v>
      </c>
      <c r="F37" s="110"/>
      <c r="G37" s="110"/>
      <c r="H37" s="133">
        <v>60</v>
      </c>
      <c r="I37" s="138">
        <v>12</v>
      </c>
      <c r="J37" s="148">
        <v>48</v>
      </c>
      <c r="K37" s="110">
        <v>16</v>
      </c>
      <c r="L37" s="138">
        <v>32</v>
      </c>
      <c r="M37" s="110">
        <v>16</v>
      </c>
      <c r="N37" s="110"/>
      <c r="O37" s="110"/>
      <c r="P37" s="110"/>
      <c r="Q37" s="110"/>
      <c r="R37" s="110"/>
      <c r="S37" s="118"/>
      <c r="T37" s="110"/>
      <c r="U37" s="110"/>
      <c r="V37" s="110"/>
      <c r="W37" s="187"/>
      <c r="X37" s="187"/>
      <c r="Y37" s="187"/>
      <c r="Z37" s="186"/>
      <c r="AA37" s="110">
        <v>12</v>
      </c>
      <c r="AB37" s="110">
        <v>48</v>
      </c>
      <c r="AC37" s="193"/>
      <c r="AD37" s="193"/>
      <c r="AE37" s="193"/>
      <c r="AF37" s="193"/>
      <c r="AG37" s="110"/>
      <c r="AH37" s="149"/>
      <c r="AI37" s="54"/>
    </row>
    <row r="38" spans="1:35" s="50" customFormat="1" ht="22.5" customHeight="1">
      <c r="A38" s="150" t="s">
        <v>81</v>
      </c>
      <c r="B38" s="178" t="s">
        <v>248</v>
      </c>
      <c r="C38" s="110"/>
      <c r="D38" s="110"/>
      <c r="E38" s="110">
        <v>7</v>
      </c>
      <c r="F38" s="110"/>
      <c r="G38" s="133"/>
      <c r="H38" s="110">
        <v>60</v>
      </c>
      <c r="I38" s="110">
        <v>12</v>
      </c>
      <c r="J38" s="148">
        <v>48</v>
      </c>
      <c r="K38" s="110">
        <v>16</v>
      </c>
      <c r="L38" s="138">
        <v>32</v>
      </c>
      <c r="M38" s="110">
        <v>16</v>
      </c>
      <c r="N38" s="110"/>
      <c r="O38" s="110"/>
      <c r="P38" s="110"/>
      <c r="Q38" s="110"/>
      <c r="R38" s="110"/>
      <c r="S38" s="110"/>
      <c r="T38" s="110"/>
      <c r="U38" s="110"/>
      <c r="V38" s="110"/>
      <c r="W38" s="187"/>
      <c r="X38" s="187"/>
      <c r="Y38" s="187"/>
      <c r="Z38" s="186"/>
      <c r="AA38" s="110"/>
      <c r="AB38" s="110"/>
      <c r="AC38" s="110"/>
      <c r="AD38" s="110"/>
      <c r="AE38" s="110">
        <v>12</v>
      </c>
      <c r="AF38" s="110">
        <v>48</v>
      </c>
      <c r="AG38" s="110"/>
      <c r="AH38" s="110"/>
      <c r="AI38" s="54"/>
    </row>
    <row r="39" spans="1:35" s="50" customFormat="1" ht="30" customHeight="1">
      <c r="A39" s="150" t="s">
        <v>264</v>
      </c>
      <c r="B39" s="151" t="s">
        <v>270</v>
      </c>
      <c r="C39" s="110">
        <v>7</v>
      </c>
      <c r="D39" s="110"/>
      <c r="E39" s="110"/>
      <c r="F39" s="110"/>
      <c r="G39" s="133"/>
      <c r="H39" s="110">
        <v>108</v>
      </c>
      <c r="I39" s="110">
        <v>20</v>
      </c>
      <c r="J39" s="148">
        <v>70</v>
      </c>
      <c r="K39" s="110">
        <v>40</v>
      </c>
      <c r="L39" s="138">
        <v>30</v>
      </c>
      <c r="M39" s="110">
        <v>40</v>
      </c>
      <c r="N39" s="110"/>
      <c r="O39" s="110"/>
      <c r="P39" s="110"/>
      <c r="Q39" s="110">
        <v>6</v>
      </c>
      <c r="R39" s="110">
        <v>6</v>
      </c>
      <c r="S39" s="110">
        <v>6</v>
      </c>
      <c r="T39" s="110"/>
      <c r="U39" s="110"/>
      <c r="V39" s="110"/>
      <c r="W39" s="187"/>
      <c r="X39" s="187"/>
      <c r="Y39" s="187"/>
      <c r="Z39" s="186"/>
      <c r="AA39" s="110"/>
      <c r="AB39" s="110"/>
      <c r="AC39" s="110">
        <v>10</v>
      </c>
      <c r="AD39" s="110">
        <v>30</v>
      </c>
      <c r="AE39" s="110">
        <v>10</v>
      </c>
      <c r="AF39" s="110">
        <v>40</v>
      </c>
      <c r="AG39" s="110"/>
      <c r="AH39" s="149"/>
      <c r="AI39" s="54"/>
    </row>
    <row r="40" spans="1:35" s="50" customFormat="1" ht="18.75" customHeight="1">
      <c r="A40" s="150" t="s">
        <v>265</v>
      </c>
      <c r="B40" s="152" t="s">
        <v>271</v>
      </c>
      <c r="C40" s="110"/>
      <c r="D40" s="110"/>
      <c r="E40" s="110">
        <v>7</v>
      </c>
      <c r="F40" s="110"/>
      <c r="G40" s="133"/>
      <c r="H40" s="110">
        <v>72</v>
      </c>
      <c r="I40" s="110">
        <v>14</v>
      </c>
      <c r="J40" s="148">
        <v>58</v>
      </c>
      <c r="K40" s="110">
        <v>46</v>
      </c>
      <c r="L40" s="138">
        <v>12</v>
      </c>
      <c r="M40" s="110">
        <v>46</v>
      </c>
      <c r="N40" s="110"/>
      <c r="O40" s="110"/>
      <c r="P40" s="110"/>
      <c r="Q40" s="110"/>
      <c r="R40" s="110"/>
      <c r="S40" s="110"/>
      <c r="T40" s="110"/>
      <c r="U40" s="110"/>
      <c r="V40" s="110"/>
      <c r="W40" s="187"/>
      <c r="X40" s="187"/>
      <c r="Y40" s="187"/>
      <c r="Z40" s="186"/>
      <c r="AA40" s="110"/>
      <c r="AB40" s="110"/>
      <c r="AC40" s="110"/>
      <c r="AD40" s="110"/>
      <c r="AE40" s="110">
        <v>14</v>
      </c>
      <c r="AF40" s="110">
        <v>58</v>
      </c>
      <c r="AG40" s="110"/>
      <c r="AH40" s="149"/>
      <c r="AI40" s="54"/>
    </row>
    <row r="41" spans="1:35" s="50" customFormat="1" ht="30.75" customHeight="1">
      <c r="A41" s="150" t="s">
        <v>266</v>
      </c>
      <c r="B41" s="152" t="s">
        <v>257</v>
      </c>
      <c r="C41" s="110"/>
      <c r="D41" s="110"/>
      <c r="E41" s="110">
        <v>4</v>
      </c>
      <c r="F41" s="110"/>
      <c r="G41" s="133"/>
      <c r="H41" s="110">
        <v>60</v>
      </c>
      <c r="I41" s="110">
        <v>12</v>
      </c>
      <c r="J41" s="148">
        <v>48</v>
      </c>
      <c r="K41" s="110">
        <v>40</v>
      </c>
      <c r="L41" s="138">
        <v>8</v>
      </c>
      <c r="M41" s="110">
        <v>40</v>
      </c>
      <c r="N41" s="110"/>
      <c r="O41" s="110"/>
      <c r="P41" s="110"/>
      <c r="Q41" s="110"/>
      <c r="R41" s="110"/>
      <c r="S41" s="110"/>
      <c r="T41" s="110"/>
      <c r="U41" s="110"/>
      <c r="V41" s="110"/>
      <c r="W41" s="187"/>
      <c r="X41" s="187"/>
      <c r="Y41" s="187">
        <v>12</v>
      </c>
      <c r="Z41" s="186">
        <v>48</v>
      </c>
      <c r="AA41" s="110"/>
      <c r="AB41" s="110"/>
      <c r="AC41" s="110"/>
      <c r="AD41" s="110"/>
      <c r="AE41" s="110"/>
      <c r="AF41" s="110"/>
      <c r="AG41" s="110"/>
      <c r="AH41" s="149"/>
      <c r="AI41" s="54"/>
    </row>
    <row r="42" spans="1:35" s="50" customFormat="1" ht="30.75" customHeight="1">
      <c r="A42" s="150" t="s">
        <v>267</v>
      </c>
      <c r="B42" s="152" t="s">
        <v>272</v>
      </c>
      <c r="C42" s="110">
        <v>8</v>
      </c>
      <c r="D42" s="110"/>
      <c r="E42" s="110" t="s">
        <v>286</v>
      </c>
      <c r="F42" s="110"/>
      <c r="G42" s="133"/>
      <c r="H42" s="110">
        <v>240</v>
      </c>
      <c r="I42" s="110">
        <v>46</v>
      </c>
      <c r="J42" s="148">
        <v>180</v>
      </c>
      <c r="K42" s="110"/>
      <c r="L42" s="138">
        <v>180</v>
      </c>
      <c r="M42" s="110"/>
      <c r="N42" s="110"/>
      <c r="O42" s="110"/>
      <c r="P42" s="110"/>
      <c r="Q42" s="110">
        <v>4</v>
      </c>
      <c r="R42" s="110">
        <v>4</v>
      </c>
      <c r="S42" s="110">
        <v>6</v>
      </c>
      <c r="T42" s="110"/>
      <c r="U42" s="110"/>
      <c r="V42" s="110"/>
      <c r="W42" s="187"/>
      <c r="X42" s="187"/>
      <c r="Y42" s="187">
        <v>20</v>
      </c>
      <c r="Z42" s="186">
        <v>40</v>
      </c>
      <c r="AA42" s="110">
        <v>6</v>
      </c>
      <c r="AB42" s="110">
        <v>40</v>
      </c>
      <c r="AC42" s="110">
        <v>10</v>
      </c>
      <c r="AD42" s="110">
        <v>30</v>
      </c>
      <c r="AE42" s="110">
        <v>4</v>
      </c>
      <c r="AF42" s="110">
        <v>32</v>
      </c>
      <c r="AG42" s="110">
        <v>6</v>
      </c>
      <c r="AH42" s="110">
        <v>38</v>
      </c>
      <c r="AI42" s="54"/>
    </row>
    <row r="43" spans="1:35" s="50" customFormat="1" ht="30.75" customHeight="1">
      <c r="A43" s="150" t="s">
        <v>273</v>
      </c>
      <c r="B43" s="152" t="s">
        <v>274</v>
      </c>
      <c r="C43" s="110"/>
      <c r="D43" s="110"/>
      <c r="E43" s="110">
        <v>6</v>
      </c>
      <c r="F43" s="110"/>
      <c r="G43" s="133"/>
      <c r="H43" s="110">
        <v>60</v>
      </c>
      <c r="I43" s="110">
        <v>12</v>
      </c>
      <c r="J43" s="148">
        <v>48</v>
      </c>
      <c r="K43" s="110">
        <v>46</v>
      </c>
      <c r="L43" s="138">
        <v>2</v>
      </c>
      <c r="M43" s="110">
        <v>46</v>
      </c>
      <c r="N43" s="110"/>
      <c r="O43" s="110"/>
      <c r="P43" s="110"/>
      <c r="Q43" s="110"/>
      <c r="R43" s="110"/>
      <c r="S43" s="110"/>
      <c r="T43" s="110"/>
      <c r="U43" s="110"/>
      <c r="V43" s="110"/>
      <c r="W43" s="187"/>
      <c r="X43" s="187"/>
      <c r="Y43" s="187"/>
      <c r="Z43" s="186"/>
      <c r="AA43" s="110"/>
      <c r="AB43" s="110"/>
      <c r="AC43" s="110"/>
      <c r="AD43" s="110"/>
      <c r="AE43" s="110">
        <v>12</v>
      </c>
      <c r="AF43" s="110">
        <v>48</v>
      </c>
      <c r="AG43" s="110"/>
      <c r="AH43" s="149"/>
      <c r="AI43" s="54"/>
    </row>
    <row r="44" spans="1:35" s="50" customFormat="1" ht="24" customHeight="1">
      <c r="A44" s="153" t="s">
        <v>57</v>
      </c>
      <c r="B44" s="153"/>
      <c r="C44" s="154"/>
      <c r="D44" s="155"/>
      <c r="E44" s="155"/>
      <c r="F44" s="156"/>
      <c r="G44" s="157"/>
      <c r="H44" s="158">
        <f>H45+H51+H58+H65</f>
        <v>2388</v>
      </c>
      <c r="I44" s="158">
        <f t="shared" ref="I44:AH44" si="4">I45+I51+I58+I65</f>
        <v>218</v>
      </c>
      <c r="J44" s="158">
        <f t="shared" si="4"/>
        <v>845</v>
      </c>
      <c r="K44" s="158">
        <f t="shared" si="4"/>
        <v>1421</v>
      </c>
      <c r="L44" s="158">
        <f t="shared" si="4"/>
        <v>510</v>
      </c>
      <c r="M44" s="158">
        <f t="shared" si="4"/>
        <v>305</v>
      </c>
      <c r="N44" s="158">
        <f t="shared" si="4"/>
        <v>30</v>
      </c>
      <c r="O44" s="158">
        <f t="shared" si="4"/>
        <v>324</v>
      </c>
      <c r="P44" s="158">
        <f t="shared" si="4"/>
        <v>792</v>
      </c>
      <c r="Q44" s="158">
        <f t="shared" si="4"/>
        <v>22</v>
      </c>
      <c r="R44" s="158">
        <f t="shared" si="4"/>
        <v>25</v>
      </c>
      <c r="S44" s="158">
        <f t="shared" si="4"/>
        <v>54</v>
      </c>
      <c r="T44" s="158">
        <f t="shared" si="4"/>
        <v>144</v>
      </c>
      <c r="U44" s="158">
        <f t="shared" si="4"/>
        <v>0</v>
      </c>
      <c r="V44" s="158">
        <f t="shared" si="4"/>
        <v>0</v>
      </c>
      <c r="W44" s="158">
        <f t="shared" si="4"/>
        <v>46</v>
      </c>
      <c r="X44" s="158">
        <f t="shared" si="4"/>
        <v>210</v>
      </c>
      <c r="Y44" s="158">
        <f t="shared" si="4"/>
        <v>58</v>
      </c>
      <c r="Z44" s="158">
        <f t="shared" si="4"/>
        <v>401</v>
      </c>
      <c r="AA44" s="158">
        <f t="shared" si="4"/>
        <v>32</v>
      </c>
      <c r="AB44" s="158">
        <f t="shared" si="4"/>
        <v>256</v>
      </c>
      <c r="AC44" s="158">
        <f t="shared" si="4"/>
        <v>34</v>
      </c>
      <c r="AD44" s="158">
        <f t="shared" si="4"/>
        <v>516</v>
      </c>
      <c r="AE44" s="158">
        <f t="shared" si="4"/>
        <v>8</v>
      </c>
      <c r="AF44" s="158">
        <f t="shared" si="4"/>
        <v>180</v>
      </c>
      <c r="AG44" s="158">
        <f t="shared" si="4"/>
        <v>40</v>
      </c>
      <c r="AH44" s="158">
        <f t="shared" si="4"/>
        <v>506</v>
      </c>
      <c r="AI44" s="54"/>
    </row>
    <row r="45" spans="1:35" s="50" customFormat="1" ht="33.75" customHeight="1">
      <c r="A45" s="159" t="s">
        <v>249</v>
      </c>
      <c r="B45" s="159" t="s">
        <v>297</v>
      </c>
      <c r="C45" s="159"/>
      <c r="D45" s="159"/>
      <c r="E45" s="159"/>
      <c r="F45" s="159"/>
      <c r="G45" s="159"/>
      <c r="H45" s="160">
        <f>H46+H47+H48+H49+H50</f>
        <v>824</v>
      </c>
      <c r="I45" s="160">
        <f t="shared" ref="I45:AH45" si="5">I46+I47+I48+I49+I50</f>
        <v>92</v>
      </c>
      <c r="J45" s="160">
        <f t="shared" si="5"/>
        <v>383</v>
      </c>
      <c r="K45" s="160">
        <f t="shared" si="5"/>
        <v>377</v>
      </c>
      <c r="L45" s="160">
        <f t="shared" si="5"/>
        <v>330</v>
      </c>
      <c r="M45" s="160">
        <f t="shared" si="5"/>
        <v>53</v>
      </c>
      <c r="N45" s="160">
        <f t="shared" si="5"/>
        <v>0</v>
      </c>
      <c r="O45" s="160">
        <f t="shared" si="5"/>
        <v>108</v>
      </c>
      <c r="P45" s="160">
        <f t="shared" si="5"/>
        <v>216</v>
      </c>
      <c r="Q45" s="160">
        <f t="shared" si="5"/>
        <v>3</v>
      </c>
      <c r="R45" s="160">
        <f t="shared" si="5"/>
        <v>4</v>
      </c>
      <c r="S45" s="160">
        <f t="shared" si="5"/>
        <v>18</v>
      </c>
      <c r="T45" s="160">
        <f t="shared" si="5"/>
        <v>0</v>
      </c>
      <c r="U45" s="160">
        <f t="shared" si="5"/>
        <v>0</v>
      </c>
      <c r="V45" s="160">
        <f t="shared" si="5"/>
        <v>0</v>
      </c>
      <c r="W45" s="160">
        <f t="shared" si="5"/>
        <v>38</v>
      </c>
      <c r="X45" s="160">
        <f t="shared" si="5"/>
        <v>176</v>
      </c>
      <c r="Y45" s="160">
        <f t="shared" si="5"/>
        <v>42</v>
      </c>
      <c r="Z45" s="160">
        <f t="shared" si="5"/>
        <v>117</v>
      </c>
      <c r="AA45" s="160">
        <f t="shared" si="5"/>
        <v>8</v>
      </c>
      <c r="AB45" s="160">
        <f t="shared" si="5"/>
        <v>154</v>
      </c>
      <c r="AC45" s="160">
        <f t="shared" si="5"/>
        <v>4</v>
      </c>
      <c r="AD45" s="160">
        <f t="shared" si="5"/>
        <v>260</v>
      </c>
      <c r="AE45" s="160">
        <f t="shared" si="5"/>
        <v>0</v>
      </c>
      <c r="AF45" s="160">
        <f t="shared" si="5"/>
        <v>0</v>
      </c>
      <c r="AG45" s="160">
        <f t="shared" si="5"/>
        <v>0</v>
      </c>
      <c r="AH45" s="160">
        <f t="shared" si="5"/>
        <v>0</v>
      </c>
      <c r="AI45" s="54"/>
    </row>
    <row r="46" spans="1:35" s="50" customFormat="1" ht="33" customHeight="1">
      <c r="A46" s="161" t="s">
        <v>82</v>
      </c>
      <c r="B46" s="161" t="s">
        <v>250</v>
      </c>
      <c r="C46" s="118">
        <v>4</v>
      </c>
      <c r="D46" s="110"/>
      <c r="E46" s="110"/>
      <c r="F46" s="110"/>
      <c r="G46" s="110"/>
      <c r="H46" s="162">
        <v>264</v>
      </c>
      <c r="I46" s="138">
        <v>48</v>
      </c>
      <c r="J46" s="148">
        <v>207</v>
      </c>
      <c r="K46" s="110">
        <v>27</v>
      </c>
      <c r="L46" s="138">
        <v>180</v>
      </c>
      <c r="M46" s="110">
        <v>27</v>
      </c>
      <c r="N46" s="110"/>
      <c r="O46" s="110"/>
      <c r="P46" s="110"/>
      <c r="Q46" s="110">
        <v>1</v>
      </c>
      <c r="R46" s="110">
        <v>2</v>
      </c>
      <c r="S46" s="110">
        <v>6</v>
      </c>
      <c r="T46" s="110"/>
      <c r="U46" s="110"/>
      <c r="V46" s="110"/>
      <c r="W46" s="187">
        <v>24</v>
      </c>
      <c r="X46" s="187">
        <v>130</v>
      </c>
      <c r="Y46" s="187">
        <v>24</v>
      </c>
      <c r="Z46" s="186">
        <v>77</v>
      </c>
      <c r="AA46" s="110"/>
      <c r="AB46" s="110"/>
      <c r="AC46" s="110"/>
      <c r="AD46" s="110"/>
      <c r="AE46" s="110"/>
      <c r="AF46" s="110"/>
      <c r="AG46" s="110"/>
      <c r="AH46" s="149"/>
      <c r="AI46" s="54"/>
    </row>
    <row r="47" spans="1:35" s="50" customFormat="1" ht="32.25" customHeight="1">
      <c r="A47" s="161" t="s">
        <v>83</v>
      </c>
      <c r="B47" s="161" t="s">
        <v>251</v>
      </c>
      <c r="C47" s="110">
        <v>6</v>
      </c>
      <c r="D47" s="110"/>
      <c r="E47" s="110">
        <v>4</v>
      </c>
      <c r="F47" s="110"/>
      <c r="G47" s="110"/>
      <c r="H47" s="110">
        <v>228</v>
      </c>
      <c r="I47" s="138">
        <v>44</v>
      </c>
      <c r="J47" s="148">
        <v>176</v>
      </c>
      <c r="K47" s="110">
        <v>26</v>
      </c>
      <c r="L47" s="138">
        <v>150</v>
      </c>
      <c r="M47" s="110">
        <v>26</v>
      </c>
      <c r="N47" s="110"/>
      <c r="O47" s="110"/>
      <c r="P47" s="110"/>
      <c r="Q47" s="110">
        <v>1</v>
      </c>
      <c r="R47" s="110">
        <v>1</v>
      </c>
      <c r="S47" s="110">
        <v>6</v>
      </c>
      <c r="T47" s="110"/>
      <c r="U47" s="110"/>
      <c r="V47" s="110"/>
      <c r="W47" s="187">
        <v>14</v>
      </c>
      <c r="X47" s="187">
        <v>46</v>
      </c>
      <c r="Y47" s="187">
        <v>18</v>
      </c>
      <c r="Z47" s="186">
        <v>40</v>
      </c>
      <c r="AA47" s="110">
        <v>8</v>
      </c>
      <c r="AB47" s="110">
        <v>46</v>
      </c>
      <c r="AC47" s="110">
        <v>4</v>
      </c>
      <c r="AD47" s="110">
        <v>44</v>
      </c>
      <c r="AE47" s="110"/>
      <c r="AF47" s="110"/>
      <c r="AG47" s="110"/>
      <c r="AH47" s="149"/>
      <c r="AI47" s="54"/>
    </row>
    <row r="48" spans="1:35" s="50" customFormat="1" ht="18.75" customHeight="1">
      <c r="A48" s="163" t="s">
        <v>233</v>
      </c>
      <c r="B48" s="164" t="s">
        <v>84</v>
      </c>
      <c r="C48" s="110"/>
      <c r="D48" s="110"/>
      <c r="E48" s="110" t="s">
        <v>287</v>
      </c>
      <c r="F48" s="110"/>
      <c r="G48" s="110"/>
      <c r="H48" s="110">
        <v>108</v>
      </c>
      <c r="I48" s="138"/>
      <c r="J48" s="148"/>
      <c r="K48" s="110">
        <v>108</v>
      </c>
      <c r="L48" s="138"/>
      <c r="M48" s="110"/>
      <c r="N48" s="110"/>
      <c r="O48" s="110">
        <v>108</v>
      </c>
      <c r="P48" s="110"/>
      <c r="Q48" s="110"/>
      <c r="R48" s="110"/>
      <c r="S48" s="110"/>
      <c r="T48" s="110"/>
      <c r="U48" s="110"/>
      <c r="V48" s="110"/>
      <c r="W48" s="187"/>
      <c r="X48" s="187"/>
      <c r="Y48" s="187"/>
      <c r="Z48" s="186"/>
      <c r="AA48" s="110"/>
      <c r="AB48" s="110">
        <v>36</v>
      </c>
      <c r="AC48" s="110"/>
      <c r="AD48" s="110">
        <v>72</v>
      </c>
      <c r="AE48" s="110"/>
      <c r="AF48" s="110"/>
      <c r="AG48" s="110"/>
      <c r="AH48" s="149"/>
      <c r="AI48" s="54"/>
    </row>
    <row r="49" spans="1:35" s="50" customFormat="1" ht="23.25" customHeight="1">
      <c r="A49" s="163" t="s">
        <v>85</v>
      </c>
      <c r="B49" s="164" t="s">
        <v>234</v>
      </c>
      <c r="C49" s="110"/>
      <c r="D49" s="110"/>
      <c r="E49" s="110" t="s">
        <v>287</v>
      </c>
      <c r="F49" s="110"/>
      <c r="G49" s="110"/>
      <c r="H49" s="110">
        <v>216</v>
      </c>
      <c r="I49" s="138"/>
      <c r="J49" s="148"/>
      <c r="K49" s="110">
        <v>216</v>
      </c>
      <c r="L49" s="138"/>
      <c r="M49" s="110"/>
      <c r="N49" s="110"/>
      <c r="O49" s="110"/>
      <c r="P49" s="110">
        <v>216</v>
      </c>
      <c r="Q49" s="110"/>
      <c r="R49" s="110"/>
      <c r="S49" s="110"/>
      <c r="T49" s="110"/>
      <c r="U49" s="110"/>
      <c r="V49" s="110"/>
      <c r="W49" s="187"/>
      <c r="X49" s="187"/>
      <c r="Y49" s="187"/>
      <c r="Z49" s="186"/>
      <c r="AA49" s="110"/>
      <c r="AB49" s="110">
        <v>72</v>
      </c>
      <c r="AC49" s="110"/>
      <c r="AD49" s="110">
        <v>144</v>
      </c>
      <c r="AE49" s="110"/>
      <c r="AF49" s="110"/>
      <c r="AG49" s="110"/>
      <c r="AH49" s="149"/>
      <c r="AI49" s="54"/>
    </row>
    <row r="50" spans="1:35" s="50" customFormat="1" ht="18" customHeight="1">
      <c r="A50" s="134" t="s">
        <v>235</v>
      </c>
      <c r="B50" s="165" t="s">
        <v>207</v>
      </c>
      <c r="C50" s="110">
        <v>6</v>
      </c>
      <c r="D50" s="110"/>
      <c r="E50" s="110"/>
      <c r="F50" s="110"/>
      <c r="G50" s="110"/>
      <c r="H50" s="110">
        <v>8</v>
      </c>
      <c r="I50" s="138"/>
      <c r="J50" s="148"/>
      <c r="K50" s="110"/>
      <c r="L50" s="138"/>
      <c r="M50" s="110"/>
      <c r="N50" s="110"/>
      <c r="O50" s="110"/>
      <c r="P50" s="110"/>
      <c r="Q50" s="110">
        <v>1</v>
      </c>
      <c r="R50" s="110">
        <v>1</v>
      </c>
      <c r="S50" s="110">
        <v>6</v>
      </c>
      <c r="T50" s="110"/>
      <c r="U50" s="110"/>
      <c r="V50" s="110"/>
      <c r="W50" s="187"/>
      <c r="X50" s="187"/>
      <c r="Y50" s="187"/>
      <c r="Z50" s="186"/>
      <c r="AA50" s="110"/>
      <c r="AB50" s="110"/>
      <c r="AC50" s="110"/>
      <c r="AD50" s="110"/>
      <c r="AE50" s="110"/>
      <c r="AF50" s="110"/>
      <c r="AG50" s="110"/>
      <c r="AH50" s="149"/>
      <c r="AI50" s="54"/>
    </row>
    <row r="51" spans="1:35" s="50" customFormat="1" ht="46.5" customHeight="1">
      <c r="A51" s="166" t="s">
        <v>86</v>
      </c>
      <c r="B51" s="166" t="s">
        <v>268</v>
      </c>
      <c r="C51" s="159"/>
      <c r="D51" s="159"/>
      <c r="E51" s="159"/>
      <c r="F51" s="159"/>
      <c r="G51" s="159"/>
      <c r="H51" s="167">
        <f>H52+H53+H54+H55+H56+H57</f>
        <v>1060</v>
      </c>
      <c r="I51" s="167">
        <f t="shared" ref="I51:AH51" si="6">I52+I53+I54+I55+I56+I57</f>
        <v>102</v>
      </c>
      <c r="J51" s="167">
        <f t="shared" si="6"/>
        <v>360</v>
      </c>
      <c r="K51" s="167">
        <f t="shared" si="6"/>
        <v>758</v>
      </c>
      <c r="L51" s="167">
        <f t="shared" si="6"/>
        <v>148</v>
      </c>
      <c r="M51" s="167">
        <f t="shared" si="6"/>
        <v>182</v>
      </c>
      <c r="N51" s="167">
        <f t="shared" si="6"/>
        <v>30</v>
      </c>
      <c r="O51" s="167">
        <f t="shared" si="6"/>
        <v>144</v>
      </c>
      <c r="P51" s="167">
        <f t="shared" si="6"/>
        <v>432</v>
      </c>
      <c r="Q51" s="167">
        <f t="shared" si="6"/>
        <v>17</v>
      </c>
      <c r="R51" s="167">
        <f t="shared" si="6"/>
        <v>17</v>
      </c>
      <c r="S51" s="167">
        <f t="shared" si="6"/>
        <v>24</v>
      </c>
      <c r="T51" s="167">
        <f t="shared" si="6"/>
        <v>144</v>
      </c>
      <c r="U51" s="167">
        <f t="shared" si="6"/>
        <v>0</v>
      </c>
      <c r="V51" s="167">
        <f t="shared" si="6"/>
        <v>0</v>
      </c>
      <c r="W51" s="167">
        <f t="shared" si="6"/>
        <v>0</v>
      </c>
      <c r="X51" s="167">
        <f t="shared" si="6"/>
        <v>0</v>
      </c>
      <c r="Y51" s="167">
        <f t="shared" si="6"/>
        <v>0</v>
      </c>
      <c r="Z51" s="167">
        <f t="shared" si="6"/>
        <v>0</v>
      </c>
      <c r="AA51" s="167">
        <f t="shared" si="6"/>
        <v>24</v>
      </c>
      <c r="AB51" s="167">
        <f t="shared" si="6"/>
        <v>102</v>
      </c>
      <c r="AC51" s="167">
        <f t="shared" si="6"/>
        <v>30</v>
      </c>
      <c r="AD51" s="167">
        <f t="shared" si="6"/>
        <v>256</v>
      </c>
      <c r="AE51" s="167">
        <f t="shared" si="6"/>
        <v>8</v>
      </c>
      <c r="AF51" s="167">
        <f t="shared" si="6"/>
        <v>180</v>
      </c>
      <c r="AG51" s="167">
        <f t="shared" si="6"/>
        <v>40</v>
      </c>
      <c r="AH51" s="167">
        <f t="shared" si="6"/>
        <v>362</v>
      </c>
      <c r="AI51" s="54"/>
    </row>
    <row r="52" spans="1:35" s="50" customFormat="1" ht="35.25" customHeight="1">
      <c r="A52" s="168" t="s">
        <v>87</v>
      </c>
      <c r="B52" s="161" t="s">
        <v>252</v>
      </c>
      <c r="C52" s="118">
        <v>5</v>
      </c>
      <c r="D52" s="110"/>
      <c r="E52" s="110"/>
      <c r="F52" s="110"/>
      <c r="G52" s="110"/>
      <c r="H52" s="110">
        <v>100</v>
      </c>
      <c r="I52" s="138">
        <v>20</v>
      </c>
      <c r="J52" s="148">
        <v>62</v>
      </c>
      <c r="K52" s="138">
        <v>12</v>
      </c>
      <c r="L52" s="138">
        <v>50</v>
      </c>
      <c r="M52" s="110">
        <v>12</v>
      </c>
      <c r="N52" s="110"/>
      <c r="O52" s="118"/>
      <c r="P52" s="118"/>
      <c r="Q52" s="110">
        <v>6</v>
      </c>
      <c r="R52" s="110">
        <v>6</v>
      </c>
      <c r="S52" s="110">
        <v>6</v>
      </c>
      <c r="T52" s="110"/>
      <c r="U52" s="110"/>
      <c r="V52" s="110"/>
      <c r="W52" s="187"/>
      <c r="X52" s="187"/>
      <c r="Y52" s="187"/>
      <c r="Z52" s="186"/>
      <c r="AA52" s="110">
        <v>20</v>
      </c>
      <c r="AB52" s="110">
        <v>62</v>
      </c>
      <c r="AC52" s="110"/>
      <c r="AD52" s="110"/>
      <c r="AE52" s="110"/>
      <c r="AF52" s="110"/>
      <c r="AG52" s="110"/>
      <c r="AH52" s="149"/>
      <c r="AI52" s="54"/>
    </row>
    <row r="53" spans="1:35" s="50" customFormat="1" ht="33" customHeight="1">
      <c r="A53" s="168" t="s">
        <v>88</v>
      </c>
      <c r="B53" s="161" t="s">
        <v>253</v>
      </c>
      <c r="C53" s="118">
        <v>7</v>
      </c>
      <c r="D53" s="110"/>
      <c r="E53" s="110"/>
      <c r="F53" s="110"/>
      <c r="G53" s="110"/>
      <c r="H53" s="110">
        <v>212</v>
      </c>
      <c r="I53" s="138">
        <v>42</v>
      </c>
      <c r="J53" s="148">
        <v>152</v>
      </c>
      <c r="K53" s="138">
        <v>100</v>
      </c>
      <c r="L53" s="138">
        <v>52</v>
      </c>
      <c r="M53" s="169">
        <v>100</v>
      </c>
      <c r="N53" s="110"/>
      <c r="O53" s="110"/>
      <c r="P53" s="110"/>
      <c r="Q53" s="110">
        <v>6</v>
      </c>
      <c r="R53" s="110">
        <v>6</v>
      </c>
      <c r="S53" s="110">
        <v>6</v>
      </c>
      <c r="T53" s="110"/>
      <c r="U53" s="110"/>
      <c r="V53" s="110"/>
      <c r="W53" s="187"/>
      <c r="X53" s="189"/>
      <c r="Y53" s="189"/>
      <c r="Z53" s="186"/>
      <c r="AA53" s="169">
        <v>4</v>
      </c>
      <c r="AB53" s="169">
        <v>40</v>
      </c>
      <c r="AC53" s="169">
        <v>30</v>
      </c>
      <c r="AD53" s="169">
        <v>40</v>
      </c>
      <c r="AE53" s="169">
        <v>8</v>
      </c>
      <c r="AF53" s="169">
        <v>72</v>
      </c>
      <c r="AG53" s="169"/>
      <c r="AH53" s="169"/>
      <c r="AI53" s="54"/>
    </row>
    <row r="54" spans="1:35" s="52" customFormat="1" ht="33" customHeight="1">
      <c r="A54" s="168" t="s">
        <v>254</v>
      </c>
      <c r="B54" s="161" t="s">
        <v>255</v>
      </c>
      <c r="C54" s="118">
        <v>8</v>
      </c>
      <c r="D54" s="110"/>
      <c r="E54" s="110"/>
      <c r="F54" s="110"/>
      <c r="G54" s="170"/>
      <c r="H54" s="170" t="s">
        <v>258</v>
      </c>
      <c r="I54" s="171">
        <v>40</v>
      </c>
      <c r="J54" s="171">
        <v>146</v>
      </c>
      <c r="K54" s="171">
        <v>70</v>
      </c>
      <c r="L54" s="171">
        <v>46</v>
      </c>
      <c r="M54" s="171">
        <v>70</v>
      </c>
      <c r="N54" s="171">
        <v>30</v>
      </c>
      <c r="O54" s="171"/>
      <c r="P54" s="171"/>
      <c r="Q54" s="171">
        <v>4</v>
      </c>
      <c r="R54" s="171">
        <v>4</v>
      </c>
      <c r="S54" s="171">
        <v>6</v>
      </c>
      <c r="T54" s="171"/>
      <c r="U54" s="171"/>
      <c r="V54" s="171"/>
      <c r="W54" s="190"/>
      <c r="X54" s="190"/>
      <c r="Y54" s="190"/>
      <c r="Z54" s="190"/>
      <c r="AA54" s="171"/>
      <c r="AB54" s="171"/>
      <c r="AC54" s="171"/>
      <c r="AD54" s="171"/>
      <c r="AE54" s="171"/>
      <c r="AF54" s="171"/>
      <c r="AG54" s="171">
        <v>40</v>
      </c>
      <c r="AH54" s="171">
        <v>146</v>
      </c>
      <c r="AI54" s="54"/>
    </row>
    <row r="55" spans="1:35" s="50" customFormat="1" ht="21" customHeight="1">
      <c r="A55" s="168" t="s">
        <v>89</v>
      </c>
      <c r="B55" s="161" t="s">
        <v>4</v>
      </c>
      <c r="C55" s="118"/>
      <c r="D55" s="110"/>
      <c r="E55" s="110" t="s">
        <v>288</v>
      </c>
      <c r="F55" s="110"/>
      <c r="G55" s="110"/>
      <c r="H55" s="110">
        <v>144</v>
      </c>
      <c r="I55" s="110"/>
      <c r="J55" s="148"/>
      <c r="K55" s="169">
        <v>144</v>
      </c>
      <c r="L55" s="138"/>
      <c r="M55" s="169"/>
      <c r="N55" s="110"/>
      <c r="O55" s="110">
        <v>144</v>
      </c>
      <c r="P55" s="110"/>
      <c r="Q55" s="110"/>
      <c r="R55" s="110"/>
      <c r="S55" s="110"/>
      <c r="T55" s="110">
        <v>144</v>
      </c>
      <c r="U55" s="110"/>
      <c r="V55" s="110"/>
      <c r="W55" s="187"/>
      <c r="X55" s="191"/>
      <c r="Y55" s="191"/>
      <c r="Z55" s="186"/>
      <c r="AA55" s="169"/>
      <c r="AB55" s="169"/>
      <c r="AC55" s="169"/>
      <c r="AD55" s="169">
        <v>72</v>
      </c>
      <c r="AE55" s="169"/>
      <c r="AF55" s="169"/>
      <c r="AG55" s="169"/>
      <c r="AH55" s="169">
        <v>72</v>
      </c>
      <c r="AI55" s="54"/>
    </row>
    <row r="56" spans="1:35" s="50" customFormat="1" ht="20.25" customHeight="1">
      <c r="A56" s="172" t="s">
        <v>90</v>
      </c>
      <c r="B56" s="123" t="s">
        <v>234</v>
      </c>
      <c r="C56" s="118"/>
      <c r="D56" s="110"/>
      <c r="E56" s="110" t="s">
        <v>288</v>
      </c>
      <c r="F56" s="110"/>
      <c r="G56" s="110"/>
      <c r="H56" s="110">
        <v>396</v>
      </c>
      <c r="I56" s="110"/>
      <c r="J56" s="148"/>
      <c r="K56" s="169">
        <v>432</v>
      </c>
      <c r="L56" s="138"/>
      <c r="M56" s="169"/>
      <c r="N56" s="110"/>
      <c r="O56" s="110"/>
      <c r="P56" s="110">
        <v>432</v>
      </c>
      <c r="Q56" s="110"/>
      <c r="R56" s="110"/>
      <c r="S56" s="110"/>
      <c r="T56" s="110"/>
      <c r="U56" s="110"/>
      <c r="V56" s="110"/>
      <c r="W56" s="187"/>
      <c r="X56" s="191"/>
      <c r="Y56" s="191"/>
      <c r="Z56" s="186"/>
      <c r="AA56" s="169"/>
      <c r="AB56" s="169"/>
      <c r="AC56" s="169"/>
      <c r="AD56" s="169">
        <v>144</v>
      </c>
      <c r="AE56" s="169"/>
      <c r="AF56" s="169">
        <v>108</v>
      </c>
      <c r="AG56" s="169"/>
      <c r="AH56" s="169">
        <v>144</v>
      </c>
      <c r="AI56" s="54"/>
    </row>
    <row r="57" spans="1:35" s="48" customFormat="1" ht="17.25" customHeight="1">
      <c r="A57" s="165" t="s">
        <v>256</v>
      </c>
      <c r="B57" s="165" t="s">
        <v>207</v>
      </c>
      <c r="C57" s="118">
        <v>8</v>
      </c>
      <c r="D57" s="137"/>
      <c r="E57" s="118"/>
      <c r="F57" s="118"/>
      <c r="G57" s="118"/>
      <c r="H57" s="118">
        <v>8</v>
      </c>
      <c r="I57" s="137"/>
      <c r="J57" s="137"/>
      <c r="K57" s="137"/>
      <c r="L57" s="137"/>
      <c r="M57" s="137"/>
      <c r="N57" s="137"/>
      <c r="O57" s="137"/>
      <c r="P57" s="137"/>
      <c r="Q57" s="137">
        <v>1</v>
      </c>
      <c r="R57" s="137">
        <v>1</v>
      </c>
      <c r="S57" s="137">
        <v>6</v>
      </c>
      <c r="T57" s="137"/>
      <c r="U57" s="137"/>
      <c r="V57" s="137"/>
      <c r="W57" s="185"/>
      <c r="X57" s="185"/>
      <c r="Y57" s="185"/>
      <c r="Z57" s="186"/>
      <c r="AA57" s="137"/>
      <c r="AB57" s="137"/>
      <c r="AC57" s="137"/>
      <c r="AD57" s="137"/>
      <c r="AE57" s="137"/>
      <c r="AF57" s="137"/>
      <c r="AG57" s="137"/>
      <c r="AH57" s="137"/>
      <c r="AI57" s="54"/>
    </row>
    <row r="58" spans="1:35" customFormat="1" ht="51.75" customHeight="1">
      <c r="A58" s="181" t="s">
        <v>275</v>
      </c>
      <c r="B58" s="182" t="s">
        <v>276</v>
      </c>
      <c r="C58" s="183"/>
      <c r="D58" s="183"/>
      <c r="E58" s="183"/>
      <c r="F58" s="183"/>
      <c r="G58" s="183"/>
      <c r="H58" s="129">
        <f>H59+H60+H61+H62+H63+H64</f>
        <v>360</v>
      </c>
      <c r="I58" s="129">
        <f t="shared" ref="I58:AH58" si="7">I59+I60+I61+I62+I63+I64</f>
        <v>24</v>
      </c>
      <c r="J58" s="129">
        <f t="shared" si="7"/>
        <v>102</v>
      </c>
      <c r="K58" s="129">
        <f t="shared" si="7"/>
        <v>286</v>
      </c>
      <c r="L58" s="129">
        <f t="shared" si="7"/>
        <v>32</v>
      </c>
      <c r="M58" s="129">
        <f t="shared" si="7"/>
        <v>70</v>
      </c>
      <c r="N58" s="129">
        <f t="shared" si="7"/>
        <v>0</v>
      </c>
      <c r="O58" s="129">
        <f t="shared" si="7"/>
        <v>72</v>
      </c>
      <c r="P58" s="129">
        <f t="shared" si="7"/>
        <v>144</v>
      </c>
      <c r="Q58" s="129">
        <f t="shared" si="7"/>
        <v>2</v>
      </c>
      <c r="R58" s="129">
        <f t="shared" si="7"/>
        <v>4</v>
      </c>
      <c r="S58" s="129">
        <f t="shared" si="7"/>
        <v>12</v>
      </c>
      <c r="T58" s="129">
        <f t="shared" si="7"/>
        <v>0</v>
      </c>
      <c r="U58" s="129">
        <f t="shared" si="7"/>
        <v>0</v>
      </c>
      <c r="V58" s="129">
        <f t="shared" si="7"/>
        <v>0</v>
      </c>
      <c r="W58" s="129">
        <f t="shared" si="7"/>
        <v>8</v>
      </c>
      <c r="X58" s="129">
        <f t="shared" si="7"/>
        <v>34</v>
      </c>
      <c r="Y58" s="129">
        <f t="shared" si="7"/>
        <v>16</v>
      </c>
      <c r="Z58" s="129">
        <f t="shared" si="7"/>
        <v>284</v>
      </c>
      <c r="AA58" s="129">
        <f t="shared" si="7"/>
        <v>0</v>
      </c>
      <c r="AB58" s="129">
        <f t="shared" si="7"/>
        <v>0</v>
      </c>
      <c r="AC58" s="129">
        <f t="shared" si="7"/>
        <v>0</v>
      </c>
      <c r="AD58" s="129">
        <f t="shared" si="7"/>
        <v>0</v>
      </c>
      <c r="AE58" s="129">
        <f t="shared" si="7"/>
        <v>0</v>
      </c>
      <c r="AF58" s="129">
        <f t="shared" si="7"/>
        <v>0</v>
      </c>
      <c r="AG58" s="129">
        <f t="shared" si="7"/>
        <v>0</v>
      </c>
      <c r="AH58" s="129">
        <f t="shared" si="7"/>
        <v>0</v>
      </c>
    </row>
    <row r="59" spans="1:35" s="48" customFormat="1" ht="39" customHeight="1">
      <c r="A59" s="172" t="s">
        <v>278</v>
      </c>
      <c r="B59" s="180" t="s">
        <v>281</v>
      </c>
      <c r="C59" s="118"/>
      <c r="D59" s="137"/>
      <c r="E59" s="118">
        <v>3</v>
      </c>
      <c r="F59" s="118"/>
      <c r="G59" s="118"/>
      <c r="H59" s="118">
        <v>42</v>
      </c>
      <c r="I59" s="137">
        <v>8</v>
      </c>
      <c r="J59" s="137">
        <v>34</v>
      </c>
      <c r="K59" s="137">
        <v>14</v>
      </c>
      <c r="L59" s="137">
        <v>20</v>
      </c>
      <c r="M59" s="137">
        <v>14</v>
      </c>
      <c r="N59" s="137"/>
      <c r="O59" s="137"/>
      <c r="P59" s="137"/>
      <c r="Q59" s="137"/>
      <c r="R59" s="137"/>
      <c r="S59" s="137"/>
      <c r="T59" s="137"/>
      <c r="U59" s="137"/>
      <c r="V59" s="137"/>
      <c r="W59" s="185">
        <v>8</v>
      </c>
      <c r="X59" s="185">
        <v>34</v>
      </c>
      <c r="Y59" s="185"/>
      <c r="Z59" s="186"/>
      <c r="AA59" s="137"/>
      <c r="AB59" s="137"/>
      <c r="AC59" s="137"/>
      <c r="AD59" s="137"/>
      <c r="AE59" s="137"/>
      <c r="AF59" s="137"/>
      <c r="AG59" s="137"/>
      <c r="AH59" s="137"/>
      <c r="AI59" s="54"/>
    </row>
    <row r="60" spans="1:35" s="48" customFormat="1" ht="30" customHeight="1">
      <c r="A60" s="172" t="s">
        <v>284</v>
      </c>
      <c r="B60" s="180" t="s">
        <v>282</v>
      </c>
      <c r="C60" s="118"/>
      <c r="D60" s="137"/>
      <c r="E60" s="118">
        <v>4</v>
      </c>
      <c r="F60" s="118"/>
      <c r="G60" s="118"/>
      <c r="H60" s="118">
        <v>42</v>
      </c>
      <c r="I60" s="137">
        <v>8</v>
      </c>
      <c r="J60" s="137">
        <v>34</v>
      </c>
      <c r="K60" s="137">
        <v>28</v>
      </c>
      <c r="L60" s="137">
        <v>6</v>
      </c>
      <c r="M60" s="137">
        <v>28</v>
      </c>
      <c r="N60" s="137"/>
      <c r="O60" s="137"/>
      <c r="P60" s="137"/>
      <c r="Q60" s="137"/>
      <c r="R60" s="137"/>
      <c r="S60" s="137"/>
      <c r="T60" s="137"/>
      <c r="U60" s="137"/>
      <c r="V60" s="137"/>
      <c r="W60" s="185"/>
      <c r="X60" s="185"/>
      <c r="Y60" s="185">
        <v>8</v>
      </c>
      <c r="Z60" s="186">
        <v>34</v>
      </c>
      <c r="AA60" s="137"/>
      <c r="AB60" s="137"/>
      <c r="AC60" s="137"/>
      <c r="AD60" s="137"/>
      <c r="AE60" s="137"/>
      <c r="AF60" s="137"/>
      <c r="AG60" s="137"/>
      <c r="AH60" s="137"/>
      <c r="AI60" s="54"/>
    </row>
    <row r="61" spans="1:35" s="48" customFormat="1" ht="39" customHeight="1">
      <c r="A61" s="172" t="s">
        <v>285</v>
      </c>
      <c r="B61" s="180" t="s">
        <v>283</v>
      </c>
      <c r="C61" s="118"/>
      <c r="D61" s="137"/>
      <c r="E61" s="118">
        <v>4</v>
      </c>
      <c r="F61" s="118"/>
      <c r="G61" s="118"/>
      <c r="H61" s="118">
        <v>42</v>
      </c>
      <c r="I61" s="137">
        <v>8</v>
      </c>
      <c r="J61" s="137">
        <v>34</v>
      </c>
      <c r="K61" s="137">
        <v>28</v>
      </c>
      <c r="L61" s="137">
        <v>6</v>
      </c>
      <c r="M61" s="137">
        <v>28</v>
      </c>
      <c r="N61" s="137"/>
      <c r="O61" s="137"/>
      <c r="P61" s="137"/>
      <c r="Q61" s="137"/>
      <c r="R61" s="137"/>
      <c r="S61" s="137"/>
      <c r="T61" s="137"/>
      <c r="U61" s="137"/>
      <c r="V61" s="137"/>
      <c r="W61" s="185"/>
      <c r="X61" s="185"/>
      <c r="Y61" s="185">
        <v>8</v>
      </c>
      <c r="Z61" s="186">
        <v>34</v>
      </c>
      <c r="AA61" s="137"/>
      <c r="AB61" s="137"/>
      <c r="AC61" s="137"/>
      <c r="AD61" s="137"/>
      <c r="AE61" s="137"/>
      <c r="AF61" s="137"/>
      <c r="AG61" s="137"/>
      <c r="AH61" s="137"/>
      <c r="AI61" s="54"/>
    </row>
    <row r="62" spans="1:35" s="48" customFormat="1" ht="17.25" customHeight="1">
      <c r="A62" s="172" t="s">
        <v>279</v>
      </c>
      <c r="B62" s="161" t="s">
        <v>4</v>
      </c>
      <c r="C62" s="118"/>
      <c r="D62" s="137"/>
      <c r="E62" s="118" t="s">
        <v>289</v>
      </c>
      <c r="F62" s="118"/>
      <c r="G62" s="118"/>
      <c r="H62" s="118">
        <v>72</v>
      </c>
      <c r="I62" s="137"/>
      <c r="J62" s="137"/>
      <c r="K62" s="137">
        <v>72</v>
      </c>
      <c r="L62" s="137"/>
      <c r="M62" s="137"/>
      <c r="N62" s="137"/>
      <c r="O62" s="137">
        <v>72</v>
      </c>
      <c r="P62" s="137"/>
      <c r="Q62" s="137"/>
      <c r="R62" s="137"/>
      <c r="S62" s="137"/>
      <c r="T62" s="137"/>
      <c r="U62" s="137"/>
      <c r="V62" s="137"/>
      <c r="W62" s="185"/>
      <c r="X62" s="185"/>
      <c r="Y62" s="185"/>
      <c r="Z62" s="186">
        <v>72</v>
      </c>
      <c r="AA62" s="137"/>
      <c r="AB62" s="137"/>
      <c r="AC62" s="137"/>
      <c r="AD62" s="137"/>
      <c r="AE62" s="137"/>
      <c r="AF62" s="137"/>
      <c r="AG62" s="137"/>
      <c r="AH62" s="137"/>
      <c r="AI62" s="54"/>
    </row>
    <row r="63" spans="1:35" s="48" customFormat="1" ht="17.25" customHeight="1">
      <c r="A63" s="172" t="s">
        <v>280</v>
      </c>
      <c r="B63" s="123" t="s">
        <v>234</v>
      </c>
      <c r="C63" s="118"/>
      <c r="D63" s="137"/>
      <c r="E63" s="118" t="s">
        <v>289</v>
      </c>
      <c r="F63" s="118"/>
      <c r="G63" s="118"/>
      <c r="H63" s="118">
        <v>144</v>
      </c>
      <c r="I63" s="137"/>
      <c r="J63" s="137"/>
      <c r="K63" s="137">
        <v>144</v>
      </c>
      <c r="L63" s="137"/>
      <c r="M63" s="137"/>
      <c r="N63" s="137"/>
      <c r="O63" s="137"/>
      <c r="P63" s="137">
        <v>144</v>
      </c>
      <c r="Q63" s="137"/>
      <c r="R63" s="137"/>
      <c r="S63" s="137"/>
      <c r="T63" s="137"/>
      <c r="U63" s="137"/>
      <c r="V63" s="137"/>
      <c r="W63" s="185"/>
      <c r="X63" s="185"/>
      <c r="Y63" s="185"/>
      <c r="Z63" s="186">
        <v>144</v>
      </c>
      <c r="AA63" s="137"/>
      <c r="AB63" s="137"/>
      <c r="AC63" s="137"/>
      <c r="AD63" s="137"/>
      <c r="AE63" s="137"/>
      <c r="AF63" s="137"/>
      <c r="AG63" s="137"/>
      <c r="AH63" s="137"/>
      <c r="AI63" s="54"/>
    </row>
    <row r="64" spans="1:35" s="48" customFormat="1" ht="17.25" customHeight="1">
      <c r="A64" s="172"/>
      <c r="B64" s="165" t="s">
        <v>277</v>
      </c>
      <c r="C64" s="118">
        <v>4</v>
      </c>
      <c r="D64" s="137"/>
      <c r="E64" s="118"/>
      <c r="F64" s="118"/>
      <c r="G64" s="118"/>
      <c r="H64" s="118">
        <v>18</v>
      </c>
      <c r="I64" s="137"/>
      <c r="J64" s="137"/>
      <c r="K64" s="137"/>
      <c r="L64" s="137"/>
      <c r="M64" s="137"/>
      <c r="N64" s="137"/>
      <c r="O64" s="137"/>
      <c r="P64" s="137"/>
      <c r="Q64" s="137">
        <v>2</v>
      </c>
      <c r="R64" s="137">
        <v>4</v>
      </c>
      <c r="S64" s="137">
        <v>12</v>
      </c>
      <c r="T64" s="137"/>
      <c r="U64" s="137"/>
      <c r="V64" s="137"/>
      <c r="W64" s="185"/>
      <c r="X64" s="185"/>
      <c r="Y64" s="185"/>
      <c r="Z64" s="186"/>
      <c r="AA64" s="137"/>
      <c r="AB64" s="137"/>
      <c r="AC64" s="137"/>
      <c r="AD64" s="137"/>
      <c r="AE64" s="137"/>
      <c r="AF64" s="137"/>
      <c r="AG64" s="137"/>
      <c r="AH64" s="137"/>
      <c r="AI64" s="54"/>
    </row>
    <row r="65" spans="1:35" s="54" customFormat="1" ht="30" customHeight="1">
      <c r="A65" s="179" t="s">
        <v>236</v>
      </c>
      <c r="B65" s="179" t="s">
        <v>237</v>
      </c>
      <c r="C65" s="173"/>
      <c r="D65" s="137"/>
      <c r="E65" s="173"/>
      <c r="F65" s="118"/>
      <c r="G65" s="118"/>
      <c r="H65" s="148">
        <v>144</v>
      </c>
      <c r="I65" s="118"/>
      <c r="J65" s="148"/>
      <c r="K65" s="138"/>
      <c r="L65" s="138"/>
      <c r="M65" s="110"/>
      <c r="N65" s="118"/>
      <c r="O65" s="118"/>
      <c r="P65" s="118"/>
      <c r="Q65" s="118"/>
      <c r="R65" s="118"/>
      <c r="S65" s="118"/>
      <c r="T65" s="118"/>
      <c r="U65" s="118"/>
      <c r="V65" s="118"/>
      <c r="W65" s="184"/>
      <c r="X65" s="184"/>
      <c r="Y65" s="184"/>
      <c r="Z65" s="186"/>
      <c r="AA65" s="118"/>
      <c r="AB65" s="118"/>
      <c r="AC65" s="118"/>
      <c r="AD65" s="118"/>
      <c r="AE65" s="118"/>
      <c r="AF65" s="118"/>
      <c r="AG65" s="118"/>
      <c r="AH65" s="118">
        <v>144</v>
      </c>
    </row>
    <row r="66" spans="1:35" s="48" customFormat="1" ht="18" customHeight="1">
      <c r="A66" s="174" t="s">
        <v>58</v>
      </c>
      <c r="B66" s="175" t="s">
        <v>9</v>
      </c>
      <c r="C66" s="173"/>
      <c r="D66" s="137"/>
      <c r="E66" s="176"/>
      <c r="F66" s="118"/>
      <c r="G66" s="118"/>
      <c r="H66" s="110">
        <v>216</v>
      </c>
      <c r="I66" s="137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8"/>
      <c r="V66" s="118"/>
      <c r="W66" s="184"/>
      <c r="X66" s="187"/>
      <c r="Y66" s="187"/>
      <c r="Z66" s="186"/>
      <c r="AA66" s="110"/>
      <c r="AB66" s="110"/>
      <c r="AC66" s="110"/>
      <c r="AD66" s="110"/>
      <c r="AE66" s="110"/>
      <c r="AF66" s="110"/>
      <c r="AG66" s="110"/>
      <c r="AH66" s="149">
        <v>216</v>
      </c>
      <c r="AI66" s="54"/>
    </row>
    <row r="67" spans="1:35" s="50" customFormat="1" ht="21.75" customHeight="1">
      <c r="A67" s="278"/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9" t="s">
        <v>59</v>
      </c>
      <c r="P67" s="279"/>
      <c r="Q67" s="279"/>
      <c r="R67" s="279"/>
      <c r="S67" s="279"/>
      <c r="T67" s="279"/>
      <c r="U67" s="118">
        <v>612</v>
      </c>
      <c r="V67" s="118">
        <v>792</v>
      </c>
      <c r="W67" s="118">
        <v>110</v>
      </c>
      <c r="X67" s="118">
        <v>502</v>
      </c>
      <c r="Y67" s="118">
        <v>122</v>
      </c>
      <c r="Z67" s="109">
        <v>490</v>
      </c>
      <c r="AA67" s="118">
        <v>84</v>
      </c>
      <c r="AB67" s="118">
        <v>384</v>
      </c>
      <c r="AC67" s="118">
        <v>82</v>
      </c>
      <c r="AD67" s="118">
        <v>314</v>
      </c>
      <c r="AE67" s="118">
        <v>80</v>
      </c>
      <c r="AF67" s="118">
        <v>388</v>
      </c>
      <c r="AG67" s="118">
        <v>46</v>
      </c>
      <c r="AH67" s="118">
        <v>206</v>
      </c>
      <c r="AI67" s="54"/>
    </row>
    <row r="68" spans="1:35" s="50" customFormat="1" ht="17.25" customHeight="1">
      <c r="A68" s="278"/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9" t="s">
        <v>60</v>
      </c>
      <c r="P68" s="279"/>
      <c r="Q68" s="279"/>
      <c r="R68" s="279"/>
      <c r="S68" s="279"/>
      <c r="T68" s="279"/>
      <c r="U68" s="110"/>
      <c r="V68" s="118">
        <v>72</v>
      </c>
      <c r="W68" s="118"/>
      <c r="X68" s="110"/>
      <c r="Y68" s="110"/>
      <c r="Z68" s="109">
        <v>36</v>
      </c>
      <c r="AA68" s="176"/>
      <c r="AB68" s="110">
        <v>36</v>
      </c>
      <c r="AC68" s="110"/>
      <c r="AD68" s="176">
        <v>36</v>
      </c>
      <c r="AE68" s="176"/>
      <c r="AF68" s="118">
        <v>36</v>
      </c>
      <c r="AG68" s="118"/>
      <c r="AH68" s="176">
        <v>36</v>
      </c>
      <c r="AI68" s="54"/>
    </row>
    <row r="69" spans="1:35" s="50" customFormat="1" ht="12.75" customHeight="1">
      <c r="A69" s="278"/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9" t="s">
        <v>61</v>
      </c>
      <c r="P69" s="279"/>
      <c r="Q69" s="279"/>
      <c r="R69" s="279"/>
      <c r="S69" s="279"/>
      <c r="T69" s="279"/>
      <c r="U69" s="110"/>
      <c r="V69" s="110"/>
      <c r="W69" s="110"/>
      <c r="X69" s="110"/>
      <c r="Y69" s="110"/>
      <c r="Z69" s="109">
        <v>72</v>
      </c>
      <c r="AA69" s="110"/>
      <c r="AB69" s="110">
        <v>36</v>
      </c>
      <c r="AC69" s="110"/>
      <c r="AD69" s="110">
        <v>144</v>
      </c>
      <c r="AE69" s="110"/>
      <c r="AF69" s="110"/>
      <c r="AG69" s="110"/>
      <c r="AH69" s="110">
        <v>72</v>
      </c>
      <c r="AI69" s="54"/>
    </row>
    <row r="70" spans="1:35" s="50" customFormat="1" ht="29.25" customHeight="1">
      <c r="A70" s="278"/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9" t="s">
        <v>213</v>
      </c>
      <c r="P70" s="279"/>
      <c r="Q70" s="279"/>
      <c r="R70" s="279"/>
      <c r="S70" s="279"/>
      <c r="T70" s="279"/>
      <c r="U70" s="110"/>
      <c r="V70" s="110"/>
      <c r="W70" s="110"/>
      <c r="X70" s="110"/>
      <c r="Y70" s="110"/>
      <c r="Z70" s="109">
        <v>144</v>
      </c>
      <c r="AA70" s="110"/>
      <c r="AB70" s="110">
        <v>72</v>
      </c>
      <c r="AC70" s="110"/>
      <c r="AD70" s="110">
        <v>288</v>
      </c>
      <c r="AE70" s="110"/>
      <c r="AF70" s="110">
        <v>108</v>
      </c>
      <c r="AG70" s="110"/>
      <c r="AH70" s="110">
        <v>144</v>
      </c>
      <c r="AI70" s="54"/>
    </row>
    <row r="71" spans="1:35" s="50" customFormat="1" ht="21.75" customHeight="1">
      <c r="A71" s="278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9" t="s">
        <v>177</v>
      </c>
      <c r="P71" s="279"/>
      <c r="Q71" s="279"/>
      <c r="R71" s="279"/>
      <c r="S71" s="279"/>
      <c r="T71" s="279"/>
      <c r="U71" s="110"/>
      <c r="V71" s="110"/>
      <c r="W71" s="110"/>
      <c r="X71" s="110"/>
      <c r="Y71" s="110"/>
      <c r="Z71" s="109"/>
      <c r="AA71" s="110"/>
      <c r="AB71" s="110"/>
      <c r="AC71" s="110"/>
      <c r="AD71" s="110"/>
      <c r="AE71" s="110"/>
      <c r="AF71" s="110"/>
      <c r="AG71" s="110"/>
      <c r="AH71" s="110">
        <v>144</v>
      </c>
      <c r="AI71" s="54"/>
    </row>
    <row r="72" spans="1:35" s="50" customFormat="1" ht="12.75">
      <c r="A72" s="278"/>
      <c r="B72" s="278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9" t="s">
        <v>62</v>
      </c>
      <c r="P72" s="279"/>
      <c r="Q72" s="279"/>
      <c r="R72" s="279"/>
      <c r="S72" s="279"/>
      <c r="T72" s="279"/>
      <c r="U72" s="110"/>
      <c r="V72" s="110">
        <v>4</v>
      </c>
      <c r="W72" s="110"/>
      <c r="X72" s="110"/>
      <c r="Y72" s="110"/>
      <c r="Z72" s="109">
        <v>3</v>
      </c>
      <c r="AA72" s="110"/>
      <c r="AB72" s="110">
        <v>2</v>
      </c>
      <c r="AC72" s="110"/>
      <c r="AD72" s="110">
        <v>4</v>
      </c>
      <c r="AE72" s="110"/>
      <c r="AF72" s="110">
        <v>2</v>
      </c>
      <c r="AG72" s="110"/>
      <c r="AH72" s="110">
        <v>3</v>
      </c>
      <c r="AI72" s="54"/>
    </row>
    <row r="73" spans="1:35" s="50" customFormat="1" ht="12.75">
      <c r="A73" s="278"/>
      <c r="B73" s="278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9" t="s">
        <v>178</v>
      </c>
      <c r="P73" s="279"/>
      <c r="Q73" s="279"/>
      <c r="R73" s="279"/>
      <c r="S73" s="279"/>
      <c r="T73" s="279"/>
      <c r="U73" s="110">
        <v>1</v>
      </c>
      <c r="V73" s="110">
        <v>8</v>
      </c>
      <c r="W73" s="110"/>
      <c r="X73" s="110">
        <v>3</v>
      </c>
      <c r="Y73" s="110"/>
      <c r="Z73" s="109">
        <v>7</v>
      </c>
      <c r="AA73" s="110"/>
      <c r="AB73" s="110">
        <v>3</v>
      </c>
      <c r="AC73" s="110"/>
      <c r="AD73" s="110">
        <v>7</v>
      </c>
      <c r="AE73" s="110"/>
      <c r="AF73" s="110">
        <v>5</v>
      </c>
      <c r="AG73" s="110"/>
      <c r="AH73" s="110">
        <v>3</v>
      </c>
      <c r="AI73" s="54"/>
    </row>
    <row r="74" spans="1:35" s="50" customFormat="1" ht="18.75" customHeight="1">
      <c r="A74" s="278"/>
      <c r="B74" s="278"/>
      <c r="C74" s="278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9" t="s">
        <v>199</v>
      </c>
      <c r="P74" s="279"/>
      <c r="Q74" s="279"/>
      <c r="R74" s="279"/>
      <c r="S74" s="279"/>
      <c r="T74" s="279"/>
      <c r="U74" s="110"/>
      <c r="V74" s="110"/>
      <c r="W74" s="110"/>
      <c r="X74" s="110"/>
      <c r="Y74" s="110"/>
      <c r="Z74" s="109"/>
      <c r="AA74" s="110"/>
      <c r="AB74" s="110"/>
      <c r="AC74" s="110"/>
      <c r="AD74" s="110"/>
      <c r="AE74" s="110"/>
      <c r="AF74" s="110"/>
      <c r="AG74" s="110"/>
      <c r="AH74" s="110" t="s">
        <v>6</v>
      </c>
      <c r="AI74" s="54"/>
    </row>
    <row r="75" spans="1:35" s="50" customFormat="1" ht="18.75" customHeight="1">
      <c r="A75" s="278"/>
      <c r="B75" s="278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  <c r="O75" s="279" t="s">
        <v>72</v>
      </c>
      <c r="P75" s="279"/>
      <c r="Q75" s="279"/>
      <c r="R75" s="279"/>
      <c r="S75" s="279"/>
      <c r="T75" s="279"/>
      <c r="U75" s="110"/>
      <c r="V75" s="110">
        <v>2</v>
      </c>
      <c r="W75" s="110"/>
      <c r="X75" s="110"/>
      <c r="Y75" s="110"/>
      <c r="Z75" s="109"/>
      <c r="AA75" s="110"/>
      <c r="AB75" s="110"/>
      <c r="AC75" s="110"/>
      <c r="AD75" s="110"/>
      <c r="AE75" s="110"/>
      <c r="AF75" s="110"/>
      <c r="AG75" s="110"/>
      <c r="AH75" s="110"/>
      <c r="AI75" s="54"/>
    </row>
    <row r="76" spans="1:35">
      <c r="A76" s="280"/>
      <c r="B76" s="281"/>
      <c r="C76" s="281"/>
      <c r="D76" s="281"/>
      <c r="E76" s="281"/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80"/>
    </row>
    <row r="77" spans="1:35">
      <c r="A77" s="280"/>
      <c r="B77" s="281"/>
      <c r="C77" s="281"/>
      <c r="D77" s="281"/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81"/>
      <c r="Y77" s="281"/>
      <c r="Z77" s="281"/>
      <c r="AA77" s="281"/>
      <c r="AB77" s="281"/>
      <c r="AC77" s="281"/>
      <c r="AD77" s="281"/>
      <c r="AE77" s="80"/>
    </row>
    <row r="78" spans="1:35">
      <c r="A78" s="280"/>
      <c r="B78" s="281"/>
      <c r="C78" s="281"/>
      <c r="D78" s="281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  <c r="U78" s="281"/>
      <c r="V78" s="281"/>
      <c r="W78" s="281"/>
      <c r="X78" s="281"/>
      <c r="Y78" s="281"/>
      <c r="Z78" s="281"/>
      <c r="AA78" s="281"/>
      <c r="AB78" s="281"/>
      <c r="AC78" s="281"/>
      <c r="AD78" s="281"/>
      <c r="AE78" s="80"/>
    </row>
    <row r="79" spans="1:35">
      <c r="A79" s="280"/>
      <c r="B79" s="281"/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281"/>
      <c r="X79" s="281"/>
      <c r="Y79" s="281"/>
      <c r="Z79" s="281"/>
      <c r="AA79" s="281"/>
      <c r="AB79" s="281"/>
      <c r="AC79" s="281"/>
      <c r="AD79" s="281"/>
      <c r="AE79" s="80"/>
    </row>
    <row r="80" spans="1:35">
      <c r="A80" s="280"/>
      <c r="B80" s="281"/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1"/>
      <c r="AA80" s="281"/>
      <c r="AB80" s="281"/>
      <c r="AC80" s="281"/>
      <c r="AD80" s="281"/>
      <c r="AE80" s="80"/>
    </row>
    <row r="81" spans="1:31">
      <c r="A81" s="280"/>
      <c r="B81" s="281"/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281"/>
      <c r="Z81" s="281"/>
      <c r="AA81" s="281"/>
      <c r="AB81" s="281"/>
      <c r="AC81" s="281"/>
      <c r="AD81" s="281"/>
      <c r="AE81" s="80"/>
    </row>
    <row r="82" spans="1:31">
      <c r="A82" s="280"/>
      <c r="B82" s="281"/>
      <c r="C82" s="281"/>
      <c r="D82" s="281"/>
      <c r="E82" s="281"/>
      <c r="F82" s="281"/>
      <c r="G82" s="281"/>
      <c r="H82" s="281"/>
      <c r="I82" s="281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281"/>
      <c r="W82" s="281"/>
      <c r="X82" s="281"/>
      <c r="Y82" s="281"/>
      <c r="Z82" s="281"/>
      <c r="AA82" s="281"/>
      <c r="AB82" s="281"/>
      <c r="AC82" s="281"/>
      <c r="AD82" s="281"/>
      <c r="AE82" s="80"/>
    </row>
    <row r="83" spans="1:31">
      <c r="A83" s="280"/>
      <c r="B83" s="281"/>
      <c r="C83" s="281"/>
      <c r="D83" s="281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1"/>
      <c r="AA83" s="281"/>
      <c r="AB83" s="281"/>
      <c r="AC83" s="281"/>
      <c r="AD83" s="281"/>
      <c r="AE83" s="80"/>
    </row>
    <row r="84" spans="1:31">
      <c r="A84" s="280"/>
      <c r="B84" s="281"/>
      <c r="C84" s="281"/>
      <c r="D84" s="281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1"/>
      <c r="AD84" s="281"/>
      <c r="AE84" s="80"/>
    </row>
    <row r="85" spans="1:31">
      <c r="A85" s="280"/>
      <c r="B85" s="281"/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281"/>
      <c r="AE85" s="80"/>
    </row>
    <row r="86" spans="1:31">
      <c r="A86" s="280"/>
      <c r="B86" s="281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  <c r="P86" s="281"/>
      <c r="Q86" s="281"/>
      <c r="R86" s="281"/>
      <c r="S86" s="281"/>
      <c r="T86" s="281"/>
      <c r="U86" s="281"/>
      <c r="V86" s="281"/>
      <c r="W86" s="281"/>
      <c r="X86" s="281"/>
      <c r="Y86" s="281"/>
      <c r="Z86" s="281"/>
      <c r="AA86" s="281"/>
      <c r="AB86" s="281"/>
      <c r="AC86" s="281"/>
      <c r="AD86" s="281"/>
      <c r="AE86" s="80"/>
    </row>
    <row r="87" spans="1:31">
      <c r="A87" s="21"/>
      <c r="B87" s="57"/>
      <c r="H87" s="25"/>
      <c r="I87" s="21"/>
      <c r="J87" s="25"/>
      <c r="M87" s="25"/>
      <c r="N87" s="21"/>
      <c r="O87" s="21"/>
      <c r="P87" s="25"/>
      <c r="Q87" s="25"/>
      <c r="R87" s="25"/>
      <c r="S87" s="21"/>
      <c r="T87" s="21"/>
      <c r="U87" s="39"/>
      <c r="V87" s="39"/>
    </row>
    <row r="88" spans="1:31">
      <c r="A88" s="21"/>
      <c r="B88" s="57"/>
      <c r="H88" s="25"/>
      <c r="I88" s="21"/>
      <c r="J88" s="25"/>
      <c r="M88" s="25"/>
      <c r="N88" s="21"/>
      <c r="O88" s="21"/>
      <c r="P88" s="25"/>
      <c r="Q88" s="25"/>
      <c r="R88" s="25"/>
      <c r="S88" s="21"/>
      <c r="T88" s="21"/>
      <c r="U88" s="39"/>
      <c r="V88" s="39"/>
    </row>
    <row r="89" spans="1:31">
      <c r="A89" s="21"/>
      <c r="B89" s="57"/>
      <c r="H89" s="25"/>
      <c r="I89" s="21"/>
      <c r="J89" s="25"/>
      <c r="M89" s="25"/>
      <c r="N89" s="21"/>
      <c r="O89" s="21"/>
      <c r="P89" s="25"/>
      <c r="Q89" s="25"/>
      <c r="R89" s="25"/>
      <c r="S89" s="21"/>
      <c r="T89" s="21"/>
      <c r="U89" s="39"/>
      <c r="V89" s="39"/>
    </row>
    <row r="90" spans="1:31">
      <c r="A90" s="21"/>
      <c r="B90" s="57"/>
      <c r="H90" s="25"/>
      <c r="I90" s="21"/>
      <c r="J90" s="25"/>
      <c r="M90" s="25"/>
      <c r="N90" s="21"/>
      <c r="O90" s="21"/>
      <c r="P90" s="25"/>
      <c r="Q90" s="25"/>
      <c r="R90" s="25"/>
      <c r="S90" s="21"/>
      <c r="T90" s="21"/>
      <c r="U90" s="39"/>
      <c r="V90" s="39"/>
    </row>
    <row r="91" spans="1:31">
      <c r="A91" s="21"/>
      <c r="B91" s="57"/>
      <c r="H91" s="25"/>
      <c r="I91" s="21"/>
      <c r="J91" s="25"/>
      <c r="M91" s="25"/>
      <c r="N91" s="21"/>
      <c r="O91" s="21"/>
      <c r="P91" s="25"/>
      <c r="Q91" s="25"/>
      <c r="R91" s="25"/>
      <c r="S91" s="21"/>
      <c r="T91" s="21"/>
      <c r="U91" s="39"/>
      <c r="V91" s="39"/>
    </row>
    <row r="92" spans="1:31">
      <c r="A92" s="21"/>
      <c r="B92" s="57"/>
      <c r="H92" s="25"/>
      <c r="I92" s="21"/>
      <c r="J92" s="25"/>
      <c r="M92" s="25"/>
      <c r="N92" s="21"/>
      <c r="O92" s="21"/>
      <c r="P92" s="25"/>
      <c r="Q92" s="25"/>
      <c r="R92" s="25"/>
      <c r="S92" s="21"/>
      <c r="T92" s="21"/>
      <c r="U92" s="39"/>
      <c r="V92" s="39"/>
    </row>
    <row r="93" spans="1:31">
      <c r="A93" s="21"/>
      <c r="B93" s="57"/>
      <c r="H93" s="25"/>
      <c r="I93" s="21"/>
      <c r="J93" s="25"/>
      <c r="M93" s="25"/>
      <c r="N93" s="21"/>
      <c r="O93" s="21"/>
      <c r="P93" s="25"/>
      <c r="Q93" s="25"/>
      <c r="R93" s="25"/>
      <c r="S93" s="21"/>
      <c r="T93" s="21"/>
      <c r="U93" s="39"/>
      <c r="V93" s="39"/>
    </row>
    <row r="94" spans="1:31">
      <c r="A94" s="21"/>
      <c r="B94" s="57"/>
      <c r="H94" s="25"/>
      <c r="I94" s="21"/>
      <c r="J94" s="25"/>
      <c r="M94" s="25"/>
      <c r="N94" s="21"/>
      <c r="O94" s="21"/>
      <c r="P94" s="25"/>
      <c r="Q94" s="25"/>
      <c r="R94" s="25"/>
      <c r="S94" s="21"/>
      <c r="T94" s="21"/>
      <c r="U94" s="39"/>
      <c r="V94" s="39"/>
    </row>
    <row r="95" spans="1:31">
      <c r="A95" s="21"/>
      <c r="B95" s="57"/>
      <c r="H95" s="25"/>
      <c r="I95" s="21"/>
      <c r="J95" s="25"/>
      <c r="M95" s="25"/>
      <c r="N95" s="21"/>
      <c r="O95" s="21"/>
      <c r="P95" s="25"/>
      <c r="Q95" s="25"/>
      <c r="R95" s="25"/>
      <c r="S95" s="21"/>
      <c r="T95" s="21"/>
      <c r="U95" s="39"/>
      <c r="V95" s="39"/>
    </row>
    <row r="96" spans="1:31">
      <c r="A96" s="21"/>
      <c r="B96" s="57"/>
      <c r="H96" s="25"/>
      <c r="I96" s="21"/>
      <c r="J96" s="25"/>
      <c r="M96" s="25"/>
      <c r="N96" s="21"/>
      <c r="O96" s="21"/>
      <c r="P96" s="25"/>
      <c r="Q96" s="25"/>
      <c r="R96" s="25"/>
      <c r="S96" s="21"/>
      <c r="T96" s="21"/>
      <c r="U96" s="39"/>
      <c r="V96" s="39"/>
    </row>
    <row r="97" spans="1:22">
      <c r="A97" s="21"/>
      <c r="B97" s="57"/>
      <c r="H97" s="25"/>
      <c r="I97" s="21"/>
      <c r="J97" s="25"/>
      <c r="M97" s="25"/>
      <c r="N97" s="21"/>
      <c r="O97" s="21"/>
      <c r="P97" s="25"/>
      <c r="Q97" s="25"/>
      <c r="R97" s="25"/>
      <c r="S97" s="21"/>
      <c r="T97" s="21"/>
      <c r="U97" s="39"/>
      <c r="V97" s="39"/>
    </row>
    <row r="98" spans="1:22">
      <c r="A98" s="21"/>
      <c r="B98" s="57"/>
      <c r="H98" s="25"/>
      <c r="I98" s="21"/>
      <c r="J98" s="25"/>
      <c r="M98" s="25"/>
      <c r="N98" s="21"/>
      <c r="O98" s="21"/>
      <c r="P98" s="25"/>
      <c r="Q98" s="25"/>
      <c r="R98" s="25"/>
      <c r="S98" s="21"/>
      <c r="T98" s="21"/>
      <c r="U98" s="39"/>
      <c r="V98" s="39"/>
    </row>
    <row r="99" spans="1:22">
      <c r="A99" s="21"/>
      <c r="B99" s="57"/>
      <c r="H99" s="25"/>
      <c r="I99" s="21"/>
      <c r="J99" s="25"/>
      <c r="M99" s="25"/>
      <c r="N99" s="21"/>
      <c r="O99" s="21"/>
      <c r="P99" s="25"/>
      <c r="Q99" s="25"/>
      <c r="R99" s="25"/>
      <c r="S99" s="21"/>
      <c r="T99" s="21"/>
      <c r="U99" s="39"/>
      <c r="V99" s="39"/>
    </row>
    <row r="100" spans="1:22">
      <c r="A100" s="21"/>
      <c r="B100" s="57"/>
      <c r="H100" s="25"/>
      <c r="I100" s="21"/>
      <c r="J100" s="25"/>
      <c r="M100" s="25"/>
      <c r="N100" s="21"/>
      <c r="O100" s="21"/>
      <c r="P100" s="25"/>
      <c r="Q100" s="25"/>
      <c r="R100" s="25"/>
      <c r="S100" s="21"/>
      <c r="T100" s="21"/>
      <c r="U100" s="39"/>
      <c r="V100" s="39"/>
    </row>
    <row r="101" spans="1:22">
      <c r="A101" s="21"/>
      <c r="B101" s="57"/>
      <c r="H101" s="25"/>
      <c r="I101" s="21"/>
      <c r="J101" s="25"/>
      <c r="M101" s="25"/>
      <c r="N101" s="21"/>
      <c r="O101" s="21"/>
      <c r="P101" s="25"/>
      <c r="Q101" s="25"/>
      <c r="R101" s="25"/>
      <c r="S101" s="21"/>
      <c r="T101" s="21"/>
      <c r="U101" s="39"/>
      <c r="V101" s="39"/>
    </row>
    <row r="102" spans="1:22">
      <c r="A102" s="21"/>
      <c r="B102" s="57"/>
      <c r="H102" s="25"/>
      <c r="I102" s="21"/>
      <c r="J102" s="25"/>
      <c r="M102" s="25"/>
      <c r="N102" s="21"/>
      <c r="O102" s="21"/>
      <c r="P102" s="25"/>
      <c r="Q102" s="25"/>
      <c r="R102" s="25"/>
      <c r="S102" s="21"/>
      <c r="T102" s="21"/>
      <c r="U102" s="39"/>
      <c r="V102" s="39"/>
    </row>
    <row r="103" spans="1:22">
      <c r="A103" s="21"/>
      <c r="B103" s="57"/>
      <c r="H103" s="25"/>
      <c r="I103" s="21"/>
      <c r="J103" s="25"/>
      <c r="M103" s="25"/>
      <c r="N103" s="21"/>
      <c r="O103" s="21"/>
      <c r="P103" s="25"/>
      <c r="Q103" s="25"/>
      <c r="R103" s="25"/>
      <c r="S103" s="21"/>
      <c r="T103" s="21"/>
      <c r="U103" s="39"/>
      <c r="V103" s="39"/>
    </row>
    <row r="104" spans="1:22">
      <c r="A104" s="21"/>
      <c r="B104" s="57"/>
      <c r="H104" s="25"/>
      <c r="I104" s="21"/>
      <c r="J104" s="25"/>
      <c r="M104" s="25"/>
      <c r="N104" s="21"/>
      <c r="O104" s="21"/>
      <c r="P104" s="25"/>
      <c r="Q104" s="25"/>
      <c r="R104" s="25"/>
      <c r="S104" s="21"/>
      <c r="T104" s="21"/>
      <c r="U104" s="39"/>
      <c r="V104" s="39"/>
    </row>
    <row r="105" spans="1:22">
      <c r="A105" s="21"/>
      <c r="B105" s="57"/>
      <c r="H105" s="25"/>
      <c r="I105" s="21"/>
      <c r="J105" s="25"/>
      <c r="M105" s="25"/>
      <c r="N105" s="21"/>
      <c r="O105" s="21"/>
      <c r="P105" s="25"/>
      <c r="Q105" s="25"/>
      <c r="R105" s="25"/>
      <c r="S105" s="21"/>
      <c r="T105" s="21"/>
      <c r="U105" s="39"/>
      <c r="V105" s="39"/>
    </row>
    <row r="106" spans="1:22">
      <c r="A106" s="21"/>
      <c r="B106" s="57"/>
      <c r="H106" s="25"/>
      <c r="I106" s="21"/>
      <c r="J106" s="25"/>
      <c r="M106" s="25"/>
      <c r="N106" s="21"/>
      <c r="O106" s="21"/>
      <c r="P106" s="25"/>
      <c r="Q106" s="25"/>
      <c r="R106" s="25"/>
      <c r="S106" s="21"/>
      <c r="T106" s="21"/>
      <c r="U106" s="39"/>
      <c r="V106" s="39"/>
    </row>
    <row r="107" spans="1:22">
      <c r="A107" s="21"/>
      <c r="B107" s="57"/>
      <c r="H107" s="25"/>
      <c r="I107" s="21"/>
      <c r="J107" s="25"/>
      <c r="M107" s="25"/>
      <c r="N107" s="21"/>
      <c r="O107" s="21"/>
      <c r="P107" s="25"/>
      <c r="Q107" s="25"/>
      <c r="R107" s="25"/>
      <c r="S107" s="21"/>
      <c r="T107" s="21"/>
      <c r="U107" s="39"/>
      <c r="V107" s="39"/>
    </row>
    <row r="108" spans="1:22">
      <c r="A108" s="21"/>
      <c r="B108" s="57"/>
      <c r="H108" s="25"/>
      <c r="I108" s="21"/>
      <c r="J108" s="25"/>
      <c r="M108" s="25"/>
      <c r="N108" s="21"/>
      <c r="O108" s="21"/>
      <c r="P108" s="25"/>
      <c r="Q108" s="25"/>
      <c r="R108" s="25"/>
      <c r="S108" s="21"/>
      <c r="T108" s="21"/>
      <c r="U108" s="39"/>
      <c r="V108" s="39"/>
    </row>
    <row r="109" spans="1:22">
      <c r="A109" s="21"/>
      <c r="B109" s="57"/>
      <c r="H109" s="25"/>
      <c r="I109" s="21"/>
      <c r="J109" s="25"/>
      <c r="M109" s="25"/>
      <c r="N109" s="21"/>
      <c r="O109" s="21"/>
      <c r="P109" s="25"/>
      <c r="Q109" s="25"/>
      <c r="R109" s="25"/>
      <c r="S109" s="21"/>
      <c r="T109" s="21"/>
      <c r="U109" s="39"/>
      <c r="V109" s="39"/>
    </row>
    <row r="110" spans="1:22">
      <c r="A110" s="21"/>
      <c r="B110" s="57"/>
      <c r="H110" s="25"/>
      <c r="I110" s="21"/>
      <c r="J110" s="25"/>
      <c r="M110" s="25"/>
      <c r="N110" s="21"/>
      <c r="O110" s="21"/>
      <c r="P110" s="25"/>
      <c r="Q110" s="25"/>
      <c r="R110" s="25"/>
      <c r="S110" s="21"/>
      <c r="T110" s="21"/>
      <c r="U110" s="39"/>
      <c r="V110" s="39"/>
    </row>
    <row r="111" spans="1:22">
      <c r="A111" s="21"/>
      <c r="B111" s="57"/>
      <c r="H111" s="25"/>
      <c r="I111" s="21"/>
      <c r="J111" s="25"/>
      <c r="M111" s="25"/>
      <c r="N111" s="21"/>
      <c r="O111" s="21"/>
      <c r="P111" s="25"/>
      <c r="Q111" s="25"/>
      <c r="R111" s="25"/>
      <c r="S111" s="21"/>
      <c r="T111" s="21"/>
      <c r="U111" s="39"/>
      <c r="V111" s="39"/>
    </row>
    <row r="112" spans="1:22">
      <c r="A112" s="21"/>
      <c r="B112" s="57"/>
      <c r="H112" s="25"/>
      <c r="I112" s="21"/>
      <c r="J112" s="25"/>
      <c r="M112" s="25"/>
      <c r="N112" s="21"/>
      <c r="O112" s="21"/>
      <c r="P112" s="25"/>
      <c r="Q112" s="25"/>
      <c r="R112" s="25"/>
      <c r="S112" s="21"/>
      <c r="T112" s="21"/>
      <c r="U112" s="39"/>
      <c r="V112" s="39"/>
    </row>
    <row r="113" spans="1:34">
      <c r="A113" s="21"/>
      <c r="B113" s="57"/>
      <c r="H113" s="25"/>
      <c r="I113" s="21"/>
      <c r="J113" s="25"/>
      <c r="M113" s="25"/>
      <c r="N113" s="21"/>
      <c r="O113" s="21"/>
      <c r="P113" s="25"/>
      <c r="Q113" s="25"/>
      <c r="R113" s="25"/>
      <c r="S113" s="21"/>
      <c r="T113" s="21"/>
      <c r="U113" s="39"/>
      <c r="V113" s="39"/>
    </row>
    <row r="114" spans="1:34">
      <c r="A114" s="21"/>
      <c r="B114" s="57"/>
      <c r="H114" s="25"/>
      <c r="I114" s="21"/>
      <c r="J114" s="25"/>
      <c r="M114" s="25"/>
      <c r="N114" s="21"/>
      <c r="O114" s="21"/>
      <c r="P114" s="25"/>
      <c r="Q114" s="25"/>
      <c r="R114" s="25"/>
      <c r="S114" s="21"/>
      <c r="T114" s="21"/>
      <c r="U114" s="39"/>
      <c r="V114" s="39"/>
    </row>
    <row r="115" spans="1:34">
      <c r="A115" s="21"/>
      <c r="B115" s="57"/>
      <c r="H115" s="25"/>
      <c r="I115" s="21"/>
      <c r="J115" s="25"/>
      <c r="M115" s="25"/>
      <c r="N115" s="21"/>
      <c r="O115" s="21"/>
      <c r="P115" s="25"/>
      <c r="Q115" s="25"/>
      <c r="R115" s="25"/>
      <c r="S115" s="21"/>
      <c r="T115" s="21"/>
      <c r="U115" s="39"/>
      <c r="V115" s="39"/>
    </row>
    <row r="116" spans="1:34">
      <c r="A116" s="21"/>
      <c r="B116" s="57"/>
      <c r="H116" s="25"/>
      <c r="I116" s="21"/>
      <c r="J116" s="25"/>
      <c r="M116" s="25"/>
      <c r="N116" s="21"/>
      <c r="O116" s="21"/>
      <c r="P116" s="25"/>
      <c r="Q116" s="25"/>
      <c r="R116" s="25"/>
      <c r="S116" s="21"/>
      <c r="T116" s="21"/>
      <c r="U116" s="39"/>
      <c r="V116" s="39"/>
    </row>
    <row r="117" spans="1:34">
      <c r="A117" s="21"/>
      <c r="B117" s="57"/>
      <c r="H117" s="25"/>
      <c r="I117" s="21"/>
      <c r="J117" s="25"/>
      <c r="M117" s="25"/>
      <c r="N117" s="21"/>
      <c r="O117" s="21"/>
      <c r="P117" s="25"/>
      <c r="Q117" s="25"/>
      <c r="R117" s="25"/>
      <c r="S117" s="21"/>
      <c r="T117" s="21"/>
      <c r="U117" s="39"/>
      <c r="V117" s="39"/>
    </row>
    <row r="118" spans="1:34">
      <c r="A118" s="21"/>
      <c r="B118" s="57"/>
      <c r="H118" s="25"/>
      <c r="I118" s="21"/>
      <c r="J118" s="25"/>
      <c r="M118" s="25"/>
      <c r="N118" s="21"/>
      <c r="O118" s="21"/>
      <c r="P118" s="25"/>
      <c r="Q118" s="25"/>
      <c r="R118" s="25"/>
      <c r="S118" s="21"/>
      <c r="T118" s="21"/>
      <c r="U118" s="39"/>
      <c r="V118" s="39"/>
    </row>
    <row r="119" spans="1:34">
      <c r="A119" s="21"/>
      <c r="B119" s="57"/>
      <c r="H119" s="25"/>
      <c r="I119" s="21"/>
      <c r="J119" s="25"/>
      <c r="M119" s="25"/>
      <c r="N119" s="21"/>
      <c r="O119" s="21"/>
      <c r="P119" s="25"/>
      <c r="Q119" s="25"/>
      <c r="R119" s="25"/>
      <c r="S119" s="21"/>
      <c r="T119" s="21"/>
      <c r="U119" s="39"/>
      <c r="V119" s="39"/>
    </row>
    <row r="120" spans="1:34">
      <c r="A120" s="21"/>
      <c r="B120" s="57"/>
      <c r="H120" s="25"/>
      <c r="I120" s="21"/>
      <c r="J120" s="25"/>
      <c r="M120" s="25"/>
      <c r="N120" s="21"/>
      <c r="O120" s="21"/>
      <c r="P120" s="25"/>
      <c r="Q120" s="25"/>
      <c r="R120" s="25"/>
      <c r="S120" s="21"/>
      <c r="T120" s="21"/>
      <c r="U120" s="39"/>
      <c r="V120" s="39"/>
    </row>
    <row r="121" spans="1:34">
      <c r="G121" s="28"/>
      <c r="H121" s="22"/>
      <c r="I121" s="38"/>
      <c r="J121" s="25"/>
      <c r="L121" s="28"/>
      <c r="M121" s="22"/>
      <c r="O121" s="28"/>
      <c r="R121" s="22"/>
      <c r="T121" s="23"/>
      <c r="U121" s="24"/>
      <c r="V121" s="39"/>
      <c r="W121" s="25"/>
      <c r="AH121" s="21"/>
    </row>
    <row r="122" spans="1:34">
      <c r="G122" s="28"/>
      <c r="H122" s="22"/>
      <c r="I122" s="38"/>
      <c r="J122" s="25"/>
      <c r="L122" s="28"/>
      <c r="M122" s="22"/>
      <c r="O122" s="28"/>
      <c r="R122" s="22"/>
      <c r="T122" s="23"/>
      <c r="U122" s="24"/>
      <c r="V122" s="39"/>
      <c r="W122" s="25"/>
      <c r="AH122" s="21"/>
    </row>
    <row r="123" spans="1:34">
      <c r="G123" s="28"/>
      <c r="H123" s="22"/>
      <c r="I123" s="38"/>
      <c r="J123" s="25"/>
      <c r="L123" s="28"/>
      <c r="M123" s="22"/>
      <c r="O123" s="28"/>
      <c r="R123" s="22"/>
      <c r="T123" s="23"/>
      <c r="U123" s="24"/>
      <c r="V123" s="39"/>
      <c r="W123" s="25"/>
      <c r="AH123" s="21"/>
    </row>
    <row r="124" spans="1:34">
      <c r="G124" s="28"/>
      <c r="H124" s="22"/>
      <c r="I124" s="38"/>
      <c r="J124" s="25"/>
      <c r="L124" s="28"/>
      <c r="M124" s="22"/>
      <c r="O124" s="28"/>
      <c r="R124" s="22"/>
      <c r="T124" s="23"/>
      <c r="U124" s="24"/>
      <c r="V124" s="39"/>
      <c r="W124" s="25"/>
      <c r="AH124" s="21"/>
    </row>
    <row r="125" spans="1:34">
      <c r="G125" s="28"/>
      <c r="H125" s="22"/>
      <c r="I125" s="38"/>
      <c r="J125" s="25"/>
      <c r="L125" s="28"/>
      <c r="M125" s="22"/>
      <c r="O125" s="28"/>
      <c r="R125" s="22"/>
      <c r="T125" s="23"/>
      <c r="U125" s="24"/>
      <c r="V125" s="39"/>
      <c r="W125" s="25"/>
      <c r="AH125" s="21"/>
    </row>
    <row r="126" spans="1:34">
      <c r="G126" s="28"/>
      <c r="H126" s="22"/>
      <c r="I126" s="38"/>
      <c r="J126" s="25"/>
      <c r="L126" s="28"/>
      <c r="M126" s="22"/>
      <c r="O126" s="28"/>
      <c r="R126" s="22"/>
      <c r="T126" s="23"/>
      <c r="U126" s="24"/>
      <c r="V126" s="39"/>
      <c r="W126" s="25"/>
      <c r="AH126" s="21"/>
    </row>
    <row r="127" spans="1:34">
      <c r="G127" s="28"/>
      <c r="H127" s="22"/>
      <c r="I127" s="38"/>
      <c r="J127" s="25"/>
      <c r="L127" s="28"/>
      <c r="M127" s="22"/>
      <c r="O127" s="28"/>
      <c r="R127" s="22"/>
      <c r="T127" s="23"/>
      <c r="U127" s="24"/>
      <c r="V127" s="39"/>
      <c r="W127" s="25"/>
      <c r="AH127" s="21"/>
    </row>
    <row r="128" spans="1:34">
      <c r="G128" s="28"/>
      <c r="H128" s="22"/>
      <c r="I128" s="38"/>
      <c r="J128" s="25"/>
      <c r="L128" s="28"/>
      <c r="M128" s="22"/>
      <c r="O128" s="28"/>
      <c r="R128" s="22"/>
      <c r="T128" s="23"/>
      <c r="U128" s="24"/>
      <c r="V128" s="39"/>
      <c r="W128" s="25"/>
      <c r="AH128" s="21"/>
    </row>
    <row r="129" spans="7:34">
      <c r="G129" s="28"/>
      <c r="H129" s="22"/>
      <c r="I129" s="38"/>
      <c r="J129" s="25"/>
      <c r="L129" s="28"/>
      <c r="M129" s="22"/>
      <c r="O129" s="28"/>
      <c r="R129" s="22"/>
      <c r="T129" s="23"/>
      <c r="U129" s="24"/>
      <c r="V129" s="39"/>
      <c r="W129" s="25"/>
      <c r="AH129" s="21"/>
    </row>
    <row r="130" spans="7:34">
      <c r="G130" s="28"/>
      <c r="H130" s="22"/>
      <c r="I130" s="38"/>
      <c r="J130" s="25"/>
      <c r="L130" s="28"/>
      <c r="M130" s="22"/>
      <c r="O130" s="28"/>
      <c r="R130" s="22"/>
      <c r="T130" s="23"/>
      <c r="U130" s="24"/>
      <c r="V130" s="39"/>
      <c r="W130" s="25"/>
      <c r="AH130" s="21"/>
    </row>
    <row r="131" spans="7:34">
      <c r="G131" s="28"/>
      <c r="H131" s="22"/>
      <c r="I131" s="38"/>
      <c r="J131" s="25"/>
      <c r="L131" s="28"/>
      <c r="M131" s="22"/>
      <c r="O131" s="28"/>
      <c r="R131" s="22"/>
      <c r="T131" s="23"/>
      <c r="U131" s="24"/>
      <c r="V131" s="39"/>
      <c r="W131" s="25"/>
      <c r="AH131" s="21"/>
    </row>
    <row r="132" spans="7:34">
      <c r="G132" s="28"/>
      <c r="H132" s="22"/>
      <c r="I132" s="38"/>
      <c r="J132" s="25"/>
      <c r="L132" s="28"/>
      <c r="M132" s="22"/>
      <c r="O132" s="28"/>
      <c r="R132" s="22"/>
      <c r="T132" s="23"/>
      <c r="U132" s="24"/>
      <c r="V132" s="39"/>
      <c r="W132" s="25"/>
      <c r="AH132" s="21"/>
    </row>
    <row r="133" spans="7:34">
      <c r="G133" s="28"/>
      <c r="H133" s="22"/>
      <c r="I133" s="38"/>
      <c r="J133" s="25"/>
      <c r="L133" s="28"/>
      <c r="M133" s="22"/>
      <c r="O133" s="28"/>
      <c r="R133" s="22"/>
      <c r="T133" s="23"/>
      <c r="U133" s="24"/>
      <c r="V133" s="39"/>
      <c r="W133" s="25"/>
      <c r="AH133" s="21"/>
    </row>
    <row r="134" spans="7:34">
      <c r="G134" s="28"/>
      <c r="H134" s="22"/>
      <c r="I134" s="38"/>
      <c r="J134" s="25"/>
      <c r="L134" s="28"/>
      <c r="M134" s="22"/>
      <c r="O134" s="28"/>
      <c r="R134" s="22"/>
      <c r="T134" s="23"/>
      <c r="U134" s="24"/>
      <c r="V134" s="39"/>
      <c r="W134" s="25"/>
      <c r="AH134" s="21"/>
    </row>
    <row r="135" spans="7:34">
      <c r="G135" s="28"/>
      <c r="H135" s="22"/>
      <c r="I135" s="38"/>
      <c r="J135" s="25"/>
      <c r="L135" s="28"/>
      <c r="M135" s="22"/>
      <c r="O135" s="28"/>
      <c r="R135" s="22"/>
      <c r="T135" s="23"/>
      <c r="U135" s="24"/>
      <c r="V135" s="39"/>
      <c r="W135" s="25"/>
      <c r="AH135" s="21"/>
    </row>
    <row r="136" spans="7:34">
      <c r="G136" s="28"/>
      <c r="H136" s="22"/>
      <c r="I136" s="38"/>
      <c r="J136" s="25"/>
      <c r="L136" s="28"/>
      <c r="M136" s="22"/>
      <c r="O136" s="28"/>
      <c r="R136" s="22"/>
      <c r="T136" s="23"/>
      <c r="U136" s="24"/>
      <c r="V136" s="39"/>
      <c r="W136" s="25"/>
      <c r="AH136" s="21"/>
    </row>
  </sheetData>
  <mergeCells count="32">
    <mergeCell ref="AE5:AH5"/>
    <mergeCell ref="S4:S6"/>
    <mergeCell ref="T4:T6"/>
    <mergeCell ref="Q4:Q6"/>
    <mergeCell ref="C11:C12"/>
    <mergeCell ref="R4:R6"/>
    <mergeCell ref="W5:Z5"/>
    <mergeCell ref="AA5:AD5"/>
    <mergeCell ref="A76:AD86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70:T70"/>
    <mergeCell ref="O72:T72"/>
    <mergeCell ref="J5:J6"/>
    <mergeCell ref="K5:N5"/>
    <mergeCell ref="O5:P5"/>
    <mergeCell ref="A67:N75"/>
    <mergeCell ref="O73:T73"/>
    <mergeCell ref="O75:T75"/>
    <mergeCell ref="O67:T67"/>
    <mergeCell ref="O68:T68"/>
    <mergeCell ref="O69:T69"/>
    <mergeCell ref="O71:T71"/>
    <mergeCell ref="O74:T74"/>
  </mergeCells>
  <pageMargins left="0.19685039370078741" right="0.19685039370078741" top="0.19685039370078741" bottom="0" header="0.19685039370078741" footer="0"/>
  <pageSetup paperSize="8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D3"/>
    </sheetView>
  </sheetViews>
  <sheetFormatPr defaultRowHeight="1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1. Титул</vt:lpstr>
      <vt:lpstr>2, 3. К график, Сводные</vt:lpstr>
      <vt:lpstr>4. План уч проц ООО</vt:lpstr>
      <vt:lpstr>Start</vt:lpstr>
      <vt:lpstr>Лист1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2024-11-12T11:40:29Z</cp:lastPrinted>
  <dcterms:created xsi:type="dcterms:W3CDTF">2011-05-05T04:03:53Z</dcterms:created>
  <dcterms:modified xsi:type="dcterms:W3CDTF">2025-04-22T13:20:00Z</dcterms:modified>
</cp:coreProperties>
</file>