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-465" yWindow="300" windowWidth="24240" windowHeight="13740" tabRatio="750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2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H61"/>
  <c r="H26"/>
  <c r="H55" l="1"/>
  <c r="I31" l="1"/>
  <c r="J31"/>
  <c r="K31"/>
  <c r="L31"/>
  <c r="M31"/>
  <c r="N31"/>
  <c r="O31"/>
  <c r="P31"/>
  <c r="Q31"/>
  <c r="S31"/>
  <c r="T31"/>
  <c r="U31"/>
  <c r="V31"/>
  <c r="W31"/>
  <c r="X31"/>
  <c r="Y31"/>
  <c r="Z31"/>
  <c r="AA31"/>
  <c r="AB31"/>
  <c r="AC31"/>
  <c r="AD31"/>
  <c r="I55" l="1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I49"/>
  <c r="J49"/>
  <c r="K49"/>
  <c r="L49"/>
  <c r="L40" s="1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I42"/>
  <c r="I40" s="1"/>
  <c r="J42"/>
  <c r="J40" s="1"/>
  <c r="K42"/>
  <c r="K40" s="1"/>
  <c r="M42"/>
  <c r="M40" s="1"/>
  <c r="N42"/>
  <c r="O42"/>
  <c r="P42"/>
  <c r="Q42"/>
  <c r="Q40" s="1"/>
  <c r="R42"/>
  <c r="S42"/>
  <c r="T42"/>
  <c r="T41" s="1"/>
  <c r="T40" s="1"/>
  <c r="U42"/>
  <c r="U41" s="1"/>
  <c r="U40" s="1"/>
  <c r="V42"/>
  <c r="V41" s="1"/>
  <c r="V40" s="1"/>
  <c r="W42"/>
  <c r="W41" s="1"/>
  <c r="W40" s="1"/>
  <c r="X42"/>
  <c r="Y42"/>
  <c r="Z42"/>
  <c r="AA42"/>
  <c r="AB42"/>
  <c r="AC42"/>
  <c r="AD42"/>
  <c r="H49"/>
  <c r="H42"/>
  <c r="H31"/>
  <c r="Y40" l="1"/>
  <c r="X41"/>
  <c r="X40" s="1"/>
  <c r="O40"/>
  <c r="N41"/>
  <c r="N40" s="1"/>
  <c r="AB40"/>
  <c r="Z40"/>
  <c r="AA40"/>
  <c r="AC41"/>
  <c r="AC40" s="1"/>
  <c r="H40"/>
  <c r="H8" s="1"/>
  <c r="H41"/>
  <c r="AD41"/>
  <c r="AD40" s="1"/>
  <c r="AA41"/>
  <c r="AB41"/>
  <c r="M41"/>
  <c r="I26"/>
  <c r="I8" s="1"/>
  <c r="J26"/>
  <c r="K26"/>
  <c r="K8" s="1"/>
  <c r="L26"/>
  <c r="M26"/>
  <c r="M8" s="1"/>
  <c r="N26"/>
  <c r="N8" s="1"/>
  <c r="O26"/>
  <c r="O8" s="1"/>
  <c r="P26"/>
  <c r="Q26"/>
  <c r="Q8" s="1"/>
  <c r="R26"/>
  <c r="R8" s="1"/>
  <c r="S26"/>
  <c r="S8" s="1"/>
  <c r="T26"/>
  <c r="T8" s="1"/>
  <c r="U26"/>
  <c r="U8" s="1"/>
  <c r="V26"/>
  <c r="V8" s="1"/>
  <c r="W26"/>
  <c r="W8" s="1"/>
  <c r="X26"/>
  <c r="X8" s="1"/>
  <c r="Y26"/>
  <c r="Z26"/>
  <c r="AA26"/>
  <c r="AB26"/>
  <c r="AB8" s="1"/>
  <c r="AC26"/>
  <c r="AD26"/>
  <c r="AD8" s="1"/>
  <c r="AC8" l="1"/>
  <c r="L8"/>
  <c r="AA8"/>
  <c r="W9"/>
  <c r="J8"/>
  <c r="P8"/>
  <c r="Y9"/>
  <c r="Y8"/>
  <c r="Z8"/>
</calcChain>
</file>

<file path=xl/sharedStrings.xml><?xml version="1.0" encoding="utf-8"?>
<sst xmlns="http://schemas.openxmlformats.org/spreadsheetml/2006/main" count="991" uniqueCount="340">
  <si>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</si>
  <si>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</si>
  <si>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</si>
  <si>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</si>
  <si>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</si>
  <si>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</si>
  <si>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</si>
  <si>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</si>
  <si>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</si>
  <si>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</si>
  <si>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</si>
  <si>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</si>
  <si>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</si>
  <si>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</si>
  <si>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</si>
  <si>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</si>
  <si>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</si>
  <si>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</si>
  <si>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</si>
  <si>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</si>
  <si>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</si>
  <si>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</si>
  <si>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</si>
  <si>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</si>
  <si>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</si>
  <si>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</si>
  <si>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</si>
  <si>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</si>
  <si>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</si>
  <si>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</si>
  <si>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</si>
  <si>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</si>
  <si>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</si>
  <si>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</si>
  <si>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</si>
  <si>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</si>
  <si>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</si>
  <si>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</si>
  <si>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</si>
  <si>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</si>
  <si>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</si>
  <si>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</si>
  <si>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</si>
  <si>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</si>
  <si>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</si>
  <si>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</si>
  <si>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</si>
  <si>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</si>
  <si>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</si>
  <si>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</si>
  <si>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</si>
  <si>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</si>
  <si>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</si>
  <si>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</si>
  <si>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</si>
  <si>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</si>
  <si>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</si>
  <si>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</si>
  <si>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</si>
  <si>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</si>
  <si>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</si>
  <si>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</si>
  <si>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</si>
  <si>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</si>
  <si>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</si>
  <si>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</si>
  <si>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</si>
  <si>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</si>
  <si>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</si>
  <si>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</si>
  <si>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</si>
  <si>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</si>
  <si>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</si>
  <si>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</si>
  <si>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</si>
  <si>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</si>
  <si>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</si>
  <si>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</si>
  <si>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</si>
  <si>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</si>
  <si>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</si>
  <si>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</si>
  <si>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</si>
  <si>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</si>
  <si>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</si>
  <si>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</si>
  <si>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</si>
  <si>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</si>
  <si>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</si>
  <si>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</si>
  <si>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</si>
  <si>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</si>
  <si>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</si>
  <si>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</si>
  <si>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</si>
  <si>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</si>
  <si>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</si>
  <si>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</si>
  <si>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</si>
  <si>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</si>
  <si>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</si>
  <si>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</si>
  <si>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</si>
  <si>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</si>
  <si>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</si>
  <si>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</si>
  <si>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</si>
  <si>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</si>
  <si>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</si>
  <si>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</si>
  <si>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</si>
  <si>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</si>
  <si>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</si>
  <si>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</si>
  <si>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</si>
  <si>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</si>
  <si>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</si>
  <si>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</si>
  <si>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</si>
  <si>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</si>
  <si>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</si>
  <si>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</si>
  <si>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</si>
  <si>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</si>
  <si>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</si>
  <si>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</si>
  <si>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</si>
  <si>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</si>
  <si>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</si>
  <si>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</si>
  <si>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</si>
  <si>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</si>
  <si>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</si>
  <si>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</si>
  <si>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</si>
  <si>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</si>
  <si>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</si>
  <si>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</si>
  <si>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</si>
  <si>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</si>
  <si>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</si>
  <si>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</si>
  <si>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</si>
  <si>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</si>
  <si>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</si>
  <si>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</si>
  <si>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</si>
  <si>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</si>
  <si>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</si>
  <si>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</si>
  <si>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</si>
  <si>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</si>
  <si>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</si>
  <si>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</si>
  <si>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</si>
  <si>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</si>
  <si>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</si>
  <si>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</si>
  <si>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</si>
  <si>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</si>
  <si>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</si>
  <si>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</si>
  <si>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</si>
  <si>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</si>
  <si>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</si>
  <si>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</si>
  <si>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</si>
  <si>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</si>
  <si>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</si>
  <si>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</si>
  <si>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</si>
  <si>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</si>
  <si>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</si>
  <si>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</si>
  <si>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</si>
  <si>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</si>
  <si>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</si>
  <si>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</si>
  <si>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</si>
  <si>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</si>
  <si>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</si>
  <si>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</si>
  <si>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</si>
  <si>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</si>
  <si>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</si>
  <si>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</si>
  <si>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</si>
  <si>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</si>
  <si>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</si>
  <si>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</si>
  <si>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</si>
  <si>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</si>
  <si>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</si>
  <si>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</si>
  <si>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</si>
  <si>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</si>
  <si>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</si>
  <si>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</si>
  <si>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</si>
  <si>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</si>
  <si>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</si>
  <si>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</si>
  <si>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</si>
  <si>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</si>
  <si>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</si>
  <si>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</si>
  <si>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</si>
  <si>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</si>
  <si>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</si>
  <si>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</si>
  <si>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</si>
  <si>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</si>
  <si>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</si>
  <si>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</si>
  <si>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</si>
  <si>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</si>
  <si>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ОУП. 01</t>
  </si>
  <si>
    <t>ОУП .02</t>
  </si>
  <si>
    <t>ОУП. 03</t>
  </si>
  <si>
    <t>ОУП. 05</t>
  </si>
  <si>
    <t>ОУП .06</t>
  </si>
  <si>
    <t>ОУП. 07</t>
  </si>
  <si>
    <t>ОУП. 08</t>
  </si>
  <si>
    <t>ОУП. 09</t>
  </si>
  <si>
    <t>ОУП. 12</t>
  </si>
  <si>
    <t>ОП.00</t>
  </si>
  <si>
    <t xml:space="preserve"> </t>
  </si>
  <si>
    <t>ОУП. 00</t>
  </si>
  <si>
    <t>Общеобраз. цикл</t>
  </si>
  <si>
    <t>ОУП. 04</t>
  </si>
  <si>
    <t>Обществознание</t>
  </si>
  <si>
    <t>География</t>
  </si>
  <si>
    <t xml:space="preserve">Иностранный язык  </t>
  </si>
  <si>
    <t>ОУП. 10</t>
  </si>
  <si>
    <t>ОУП. 11</t>
  </si>
  <si>
    <t>ОУП. 13</t>
  </si>
  <si>
    <t>ОУП. 14</t>
  </si>
  <si>
    <t>Введение в специальность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</si>
  <si>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</si>
  <si>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</si>
  <si>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</si>
  <si>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</si>
  <si>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</si>
  <si>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>3       семестр  17  недель</t>
  </si>
  <si>
    <t xml:space="preserve">Первая помощь </t>
  </si>
  <si>
    <t>Охрана труда</t>
  </si>
  <si>
    <t>4        семестр 21/2 недель</t>
  </si>
  <si>
    <t>5      семестр  13/3  недель</t>
  </si>
  <si>
    <t>6      семестр  17/3/4  недель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</si>
  <si>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</si>
  <si>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</si>
  <si>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</si>
  <si>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</si>
  <si>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</si>
  <si>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</si>
  <si>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</si>
  <si>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</si>
  <si>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</si>
  <si>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</si>
  <si>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</si>
  <si>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</si>
  <si>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</si>
  <si>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</si>
  <si>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</si>
  <si>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</si>
  <si>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</si>
  <si>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</si>
  <si>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</si>
  <si>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</si>
  <si>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</si>
  <si>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</si>
  <si>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</si>
  <si>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</si>
  <si>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</si>
  <si>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</si>
  <si>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</si>
  <si>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</si>
  <si>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</si>
  <si>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</si>
  <si>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</si>
  <si>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</si>
  <si>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</si>
  <si>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</si>
  <si>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</si>
  <si>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</si>
  <si>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</si>
  <si>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</si>
  <si>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</si>
  <si>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</si>
  <si>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</si>
  <si>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</si>
  <si>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</si>
  <si>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</si>
  <si>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</si>
  <si>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</si>
  <si>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</si>
  <si>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</si>
  <si>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</si>
  <si>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</si>
  <si>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Базы данных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</si>
  <si>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</si>
  <si>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</si>
  <si>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</si>
  <si>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</si>
  <si>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</si>
  <si>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</si>
  <si>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</si>
  <si>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</si>
  <si>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</si>
  <si>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</si>
  <si>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</si>
  <si>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</si>
  <si>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</si>
  <si>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</si>
  <si>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</si>
  <si>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</si>
  <si>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</si>
  <si>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</si>
  <si>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</si>
  <si>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</si>
  <si>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</si>
  <si>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</si>
  <si>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</si>
  <si>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</si>
  <si>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</si>
  <si>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</si>
  <si>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</si>
  <si>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2024г.</t>
  </si>
  <si>
    <t>2024г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</si>
  <si>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</si>
  <si>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</si>
  <si>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</si>
  <si>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</si>
  <si>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</si>
  <si>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</si>
  <si>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</si>
  <si>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</si>
  <si>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7448</t>
  </si>
  <si>
    <t>ПМ.3.КЭ</t>
  </si>
  <si>
    <t xml:space="preserve"> Квалификационный Экзамен Оператор по работе с клиентами</t>
  </si>
</sst>
</file>

<file path=xl/styles.xml><?xml version="1.0" encoding="utf-8"?>
<styleSheet xmlns="http://schemas.openxmlformats.org/spreadsheetml/2006/main">
  <numFmts count="1">
    <numFmt numFmtId="164" formatCode="##,###"/>
  </numFmts>
  <fonts count="38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372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10" borderId="17" xfId="0" applyNumberFormat="1" applyFont="1" applyFill="1" applyBorder="1" applyAlignment="1" applyProtection="1">
      <alignment horizontal="center" textRotation="90" wrapText="1"/>
    </xf>
    <xf numFmtId="0" fontId="11" fillId="10" borderId="14" xfId="0" applyNumberFormat="1" applyFont="1" applyFill="1" applyBorder="1" applyAlignment="1" applyProtection="1">
      <alignment horizontal="center" textRotation="90" wrapText="1"/>
    </xf>
    <xf numFmtId="0" fontId="11" fillId="10" borderId="3" xfId="0" applyNumberFormat="1" applyFont="1" applyFill="1" applyBorder="1" applyAlignment="1" applyProtection="1">
      <alignment horizontal="center" textRotation="90" wrapText="1"/>
    </xf>
    <xf numFmtId="0" fontId="12" fillId="10" borderId="12" xfId="0" applyNumberFormat="1" applyFont="1" applyFill="1" applyBorder="1" applyAlignment="1" applyProtection="1">
      <alignment horizontal="center" vertical="center"/>
    </xf>
    <xf numFmtId="0" fontId="12" fillId="10" borderId="11" xfId="0" applyNumberFormat="1" applyFont="1" applyFill="1" applyBorder="1" applyAlignment="1" applyProtection="1">
      <alignment horizontal="center" vertical="center"/>
    </xf>
    <xf numFmtId="0" fontId="12" fillId="10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10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1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9" borderId="1" xfId="0" applyFont="1" applyFill="1" applyBorder="1"/>
    <xf numFmtId="0" fontId="28" fillId="9" borderId="1" xfId="0" applyFont="1" applyFill="1" applyBorder="1"/>
    <xf numFmtId="0" fontId="28" fillId="9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10" borderId="1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28" fillId="5" borderId="44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0" fontId="28" fillId="0" borderId="22" xfId="0" applyNumberFormat="1" applyFont="1" applyFill="1" applyBorder="1" applyAlignment="1" applyProtection="1">
      <alignment horizontal="center" vertical="center"/>
    </xf>
    <xf numFmtId="0" fontId="28" fillId="10" borderId="1" xfId="0" applyNumberFormat="1" applyFont="1" applyFill="1" applyBorder="1" applyAlignment="1" applyProtection="1">
      <alignment horizontal="center" vertical="center"/>
    </xf>
    <xf numFmtId="0" fontId="28" fillId="9" borderId="1" xfId="0" applyFont="1" applyFill="1" applyBorder="1" applyAlignment="1">
      <alignment horizontal="center" wrapText="1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0" fontId="27" fillId="5" borderId="1" xfId="0" applyNumberFormat="1" applyFont="1" applyFill="1" applyBorder="1" applyAlignment="1" applyProtection="1">
      <alignment horizontal="center" vertical="top"/>
    </xf>
    <xf numFmtId="164" fontId="27" fillId="5" borderId="1" xfId="0" applyNumberFormat="1" applyFont="1" applyFill="1" applyBorder="1" applyAlignment="1" applyProtection="1">
      <alignment horizontal="center" vertical="center"/>
    </xf>
    <xf numFmtId="164" fontId="27" fillId="5" borderId="44" xfId="0" applyNumberFormat="1" applyFont="1" applyFill="1" applyBorder="1" applyAlignment="1" applyProtection="1">
      <alignment horizontal="center" vertical="center"/>
    </xf>
    <xf numFmtId="164" fontId="27" fillId="10" borderId="1" xfId="0" applyNumberFormat="1" applyFont="1" applyFill="1" applyBorder="1" applyAlignment="1" applyProtection="1">
      <alignment horizontal="center" vertical="center"/>
    </xf>
    <xf numFmtId="164" fontId="27" fillId="0" borderId="22" xfId="0" applyNumberFormat="1" applyFont="1" applyFill="1" applyBorder="1" applyAlignment="1" applyProtection="1">
      <alignment horizontal="center" vertical="center"/>
    </xf>
    <xf numFmtId="164" fontId="27" fillId="5" borderId="21" xfId="0" applyNumberFormat="1" applyFont="1" applyFill="1" applyBorder="1" applyAlignment="1" applyProtection="1">
      <alignment horizontal="center" vertical="center"/>
    </xf>
    <xf numFmtId="164" fontId="28" fillId="5" borderId="1" xfId="0" applyNumberFormat="1" applyFont="1" applyFill="1" applyBorder="1" applyAlignment="1" applyProtection="1">
      <alignment horizontal="center" vertical="center"/>
    </xf>
    <xf numFmtId="164" fontId="28" fillId="5" borderId="44" xfId="0" applyNumberFormat="1" applyFont="1" applyFill="1" applyBorder="1" applyAlignment="1" applyProtection="1">
      <alignment horizontal="center" vertical="center"/>
    </xf>
    <xf numFmtId="164" fontId="28" fillId="10" borderId="1" xfId="0" applyNumberFormat="1" applyFont="1" applyFill="1" applyBorder="1" applyAlignment="1" applyProtection="1">
      <alignment horizontal="center" vertical="center"/>
    </xf>
    <xf numFmtId="164" fontId="28" fillId="0" borderId="22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0" fontId="32" fillId="0" borderId="33" xfId="0" applyNumberFormat="1" applyFont="1" applyFill="1" applyBorder="1" applyAlignment="1" applyProtection="1">
      <alignment horizontal="center" vertical="center"/>
    </xf>
    <xf numFmtId="0" fontId="28" fillId="0" borderId="33" xfId="0" applyFont="1" applyBorder="1" applyAlignment="1">
      <alignment horizontal="center"/>
    </xf>
    <xf numFmtId="0" fontId="28" fillId="10" borderId="33" xfId="0" applyFont="1" applyFill="1" applyBorder="1" applyAlignment="1">
      <alignment horizontal="center"/>
    </xf>
    <xf numFmtId="0" fontId="32" fillId="5" borderId="33" xfId="0" applyNumberFormat="1" applyFont="1" applyFill="1" applyBorder="1" applyAlignment="1" applyProtection="1">
      <alignment horizontal="center" vertical="center"/>
    </xf>
    <xf numFmtId="0" fontId="32" fillId="0" borderId="46" xfId="0" applyNumberFormat="1" applyFont="1" applyFill="1" applyBorder="1" applyAlignment="1" applyProtection="1">
      <alignment horizontal="center" vertical="center"/>
    </xf>
    <xf numFmtId="0" fontId="32" fillId="10" borderId="33" xfId="0" applyNumberFormat="1" applyFont="1" applyFill="1" applyBorder="1" applyAlignment="1" applyProtection="1">
      <alignment horizontal="center" vertical="center"/>
    </xf>
    <xf numFmtId="0" fontId="32" fillId="0" borderId="49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 vertical="center"/>
    </xf>
    <xf numFmtId="0" fontId="28" fillId="10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1" borderId="1" xfId="4" applyFont="1" applyFill="1" applyBorder="1" applyAlignment="1" applyProtection="1">
      <alignment horizontal="center"/>
      <protection locked="0"/>
    </xf>
    <xf numFmtId="0" fontId="28" fillId="11" borderId="1" xfId="4" applyFont="1" applyFill="1" applyBorder="1" applyAlignment="1">
      <alignment horizontal="center"/>
    </xf>
    <xf numFmtId="0" fontId="27" fillId="11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 wrapText="1"/>
    </xf>
    <xf numFmtId="1" fontId="33" fillId="5" borderId="1" xfId="4" applyNumberFormat="1" applyFont="1" applyFill="1" applyBorder="1" applyAlignment="1">
      <alignment horizontal="center" vertical="center"/>
    </xf>
    <xf numFmtId="0" fontId="33" fillId="5" borderId="1" xfId="4" applyFont="1" applyFill="1" applyBorder="1" applyAlignment="1">
      <alignment horizontal="center" vertical="center"/>
    </xf>
    <xf numFmtId="0" fontId="28" fillId="5" borderId="1" xfId="0" applyNumberFormat="1" applyFont="1" applyFill="1" applyBorder="1" applyAlignment="1" applyProtection="1">
      <alignment horizontal="center" vertical="center"/>
    </xf>
    <xf numFmtId="1" fontId="33" fillId="10" borderId="1" xfId="4" applyNumberFormat="1" applyFont="1" applyFill="1" applyBorder="1" applyAlignment="1">
      <alignment horizontal="center" vertical="center"/>
    </xf>
    <xf numFmtId="1" fontId="33" fillId="5" borderId="1" xfId="4" applyNumberFormat="1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8" fillId="0" borderId="33" xfId="0" applyFont="1" applyBorder="1" applyAlignment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8" fillId="10" borderId="1" xfId="0" applyFont="1" applyFill="1" applyBorder="1" applyAlignment="1">
      <alignment horizontal="center" vertical="center"/>
    </xf>
    <xf numFmtId="0" fontId="28" fillId="9" borderId="33" xfId="0" applyFont="1" applyFill="1" applyBorder="1" applyAlignment="1">
      <alignment horizontal="center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2" borderId="0" xfId="0" applyFont="1" applyFill="1"/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9" borderId="1" xfId="0" applyFont="1" applyFill="1" applyBorder="1" applyAlignment="1">
      <alignment horizontal="center"/>
    </xf>
    <xf numFmtId="3" fontId="27" fillId="9" borderId="1" xfId="0" applyNumberFormat="1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horizontal="center" vertical="top"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34" fillId="7" borderId="1" xfId="4" applyFont="1" applyFill="1" applyBorder="1" applyAlignment="1" applyProtection="1">
      <alignment horizontal="center" vertical="center"/>
      <protection locked="0"/>
    </xf>
    <xf numFmtId="0" fontId="14" fillId="7" borderId="54" xfId="0" applyFont="1" applyFill="1" applyBorder="1"/>
    <xf numFmtId="0" fontId="15" fillId="9" borderId="53" xfId="0" applyFont="1" applyFill="1" applyBorder="1" applyAlignment="1">
      <alignment wrapText="1"/>
    </xf>
    <xf numFmtId="0" fontId="34" fillId="11" borderId="1" xfId="4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10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35" fillId="5" borderId="1" xfId="0" applyFont="1" applyFill="1" applyBorder="1" applyAlignment="1">
      <alignment horizont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36" fillId="0" borderId="53" xfId="0" applyFont="1" applyBorder="1" applyAlignment="1">
      <alignment horizontal="left" vertical="top" wrapText="1"/>
    </xf>
    <xf numFmtId="0" fontId="36" fillId="0" borderId="53" xfId="0" applyFont="1" applyBorder="1" applyAlignment="1">
      <alignment vertical="top" wrapText="1"/>
    </xf>
    <xf numFmtId="0" fontId="27" fillId="5" borderId="0" xfId="0" applyFont="1" applyFill="1" applyBorder="1" applyAlignment="1">
      <alignment vertical="center" wrapText="1"/>
    </xf>
    <xf numFmtId="0" fontId="36" fillId="5" borderId="56" xfId="0" applyFont="1" applyFill="1" applyBorder="1" applyAlignment="1">
      <alignment wrapText="1"/>
    </xf>
    <xf numFmtId="0" fontId="27" fillId="11" borderId="1" xfId="4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20" fillId="8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30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30" fillId="6" borderId="1" xfId="4" applyNumberFormat="1" applyFont="1" applyFill="1" applyBorder="1" applyAlignment="1" applyProtection="1">
      <alignment horizontal="center" vertical="center"/>
      <protection locked="0"/>
    </xf>
    <xf numFmtId="0" fontId="31" fillId="2" borderId="44" xfId="4" applyNumberFormat="1" applyFont="1" applyFill="1" applyBorder="1" applyAlignment="1" applyProtection="1">
      <alignment horizontal="center" vertical="center"/>
      <protection locked="0"/>
    </xf>
    <xf numFmtId="0" fontId="31" fillId="2" borderId="22" xfId="4" applyNumberFormat="1" applyFont="1" applyFill="1" applyBorder="1" applyAlignment="1" applyProtection="1">
      <alignment horizontal="center" vertical="center"/>
      <protection locked="0"/>
    </xf>
    <xf numFmtId="0" fontId="31" fillId="2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30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0" fillId="0" borderId="32" xfId="0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5"/>
  <sheetViews>
    <sheetView tabSelected="1" view="pageBreakPreview" zoomScale="80" zoomScaleNormal="70" zoomScaleSheetLayoutView="80" workbookViewId="0">
      <selection activeCell="AO22" sqref="AO22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181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182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>
      <c r="A6" s="21" t="s">
        <v>189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183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>
      <c r="A7" s="26" t="s">
        <v>190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191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>
      <c r="A9" s="25" t="s">
        <v>192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202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5"/>
      <c r="AV9" s="25"/>
      <c r="AW9" s="25"/>
      <c r="AX9" s="25"/>
      <c r="AY9" s="25"/>
    </row>
    <row r="10" spans="1:62" ht="3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>
      <c r="A11" s="33" t="s">
        <v>208</v>
      </c>
      <c r="B11" s="29"/>
      <c r="C11" s="29"/>
      <c r="D11" s="29"/>
      <c r="E11" s="29"/>
      <c r="F11" s="29"/>
      <c r="G11" s="29"/>
      <c r="H11" s="242" t="s">
        <v>327</v>
      </c>
      <c r="I11" s="242"/>
      <c r="J11" s="242"/>
      <c r="K11" s="242"/>
      <c r="L11" s="242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208</v>
      </c>
      <c r="AK11" s="29"/>
      <c r="AL11" s="29"/>
      <c r="AM11" s="29"/>
      <c r="AN11" s="29"/>
      <c r="AO11" s="29"/>
      <c r="AP11" s="29"/>
      <c r="AQ11" s="29"/>
      <c r="AR11" s="29"/>
      <c r="AS11" s="242" t="s">
        <v>328</v>
      </c>
      <c r="AT11" s="242"/>
      <c r="AU11" s="243"/>
      <c r="AV11" s="242"/>
      <c r="AW11" s="29"/>
      <c r="AX11" s="29"/>
      <c r="AY11" s="29"/>
    </row>
    <row r="12" spans="1:62" s="34" customFormat="1" ht="23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>
      <c r="A13" s="241" t="s">
        <v>149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9"/>
      <c r="AX13" s="29"/>
      <c r="AY13" s="29"/>
    </row>
    <row r="14" spans="1:62" s="34" customFormat="1" ht="13.5" customHeight="1">
      <c r="A14" s="240" t="s">
        <v>150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</row>
    <row r="15" spans="1:62" s="34" customFormat="1" ht="26.25" customHeight="1">
      <c r="A15" s="241" t="s">
        <v>152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</row>
    <row r="16" spans="1:62" s="34" customFormat="1" ht="17.25" customHeight="1">
      <c r="A16" s="244" t="s">
        <v>249</v>
      </c>
      <c r="B16" s="244"/>
      <c r="C16" s="244"/>
      <c r="D16" s="244"/>
      <c r="E16" s="244"/>
      <c r="F16" s="36"/>
      <c r="G16" s="239" t="s">
        <v>250</v>
      </c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9"/>
      <c r="AX16" s="29"/>
      <c r="AY16" s="29"/>
    </row>
    <row r="17" spans="1:51" ht="19.5" customHeight="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7"/>
      <c r="AW17" s="25"/>
      <c r="AX17" s="25"/>
      <c r="AY17" s="25"/>
    </row>
    <row r="18" spans="1:51" s="34" customFormat="1" ht="19.5" customHeight="1">
      <c r="O18" s="248" t="s">
        <v>193</v>
      </c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194</v>
      </c>
      <c r="P20" s="39"/>
      <c r="Q20" s="39"/>
      <c r="R20" s="39"/>
      <c r="S20" s="39"/>
      <c r="T20" s="39"/>
      <c r="U20" s="39"/>
      <c r="V20" s="39"/>
      <c r="W20" s="39"/>
      <c r="X20" s="39" t="s">
        <v>242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195</v>
      </c>
      <c r="P22" s="39"/>
      <c r="Q22" s="39"/>
      <c r="R22" s="39"/>
      <c r="S22" s="39"/>
      <c r="T22" s="39"/>
      <c r="U22" s="39"/>
      <c r="V22" s="39"/>
      <c r="W22" s="39" t="s">
        <v>196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197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49" t="s">
        <v>325</v>
      </c>
      <c r="AB24" s="249"/>
      <c r="AC24" s="249"/>
      <c r="AD24" s="249"/>
      <c r="AE24" s="249"/>
      <c r="AF24" s="29" t="s">
        <v>198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199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50" t="s">
        <v>326</v>
      </c>
      <c r="AD26" s="251"/>
      <c r="AE26" s="251"/>
      <c r="AF26" s="251"/>
      <c r="AG26" s="251"/>
      <c r="AH26" s="39"/>
      <c r="AI26" s="252" t="s">
        <v>153</v>
      </c>
      <c r="AJ26" s="252"/>
      <c r="AK26" s="253">
        <v>842</v>
      </c>
      <c r="AL26" s="253"/>
      <c r="AM26" s="253"/>
      <c r="AN26" s="253"/>
      <c r="AO26" s="253"/>
      <c r="AP26" s="253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200</v>
      </c>
      <c r="P28" s="22"/>
      <c r="Q28" s="22"/>
      <c r="R28" s="22"/>
      <c r="S28" s="246" t="s">
        <v>337</v>
      </c>
      <c r="T28" s="246"/>
      <c r="U28" s="246"/>
      <c r="V28" s="246"/>
      <c r="W28" s="246"/>
      <c r="X28" s="22"/>
      <c r="Y28" s="22"/>
      <c r="Z28" s="22"/>
      <c r="AA28" s="22" t="s">
        <v>201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47" t="s">
        <v>328</v>
      </c>
      <c r="AO28" s="247"/>
      <c r="AP28" s="247"/>
      <c r="AQ28" s="247"/>
      <c r="AR28" s="247"/>
      <c r="AS28" s="22"/>
      <c r="AT28" s="22"/>
      <c r="AU28" s="22"/>
      <c r="AV28" s="22"/>
      <c r="AW28" s="22"/>
      <c r="AX28" s="22"/>
      <c r="AY28" s="22"/>
    </row>
    <row r="29" spans="1:51" ht="13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6"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  <mergeCell ref="G16:AV16"/>
    <mergeCell ref="A14:BJ14"/>
    <mergeCell ref="A15:BJ15"/>
    <mergeCell ref="H11:L11"/>
    <mergeCell ref="AS11:AV11"/>
    <mergeCell ref="A13:AV13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172"/>
  <sheetViews>
    <sheetView showGridLines="0" zoomScale="80" zoomScaleNormal="80" workbookViewId="0">
      <selection activeCell="BM119" sqref="BM119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>
      <c r="A2" s="22" t="s">
        <v>184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>
      <c r="A3" s="254" t="s">
        <v>62</v>
      </c>
      <c r="B3" s="254" t="s">
        <v>63</v>
      </c>
      <c r="C3" s="254"/>
      <c r="D3" s="254"/>
      <c r="E3" s="254"/>
      <c r="F3" s="255" t="s">
        <v>64</v>
      </c>
      <c r="G3" s="254" t="s">
        <v>65</v>
      </c>
      <c r="H3" s="254"/>
      <c r="I3" s="254"/>
      <c r="J3" s="255" t="s">
        <v>66</v>
      </c>
      <c r="K3" s="254" t="s">
        <v>67</v>
      </c>
      <c r="L3" s="254"/>
      <c r="M3" s="254"/>
      <c r="N3" s="3"/>
      <c r="O3" s="254" t="s">
        <v>68</v>
      </c>
      <c r="P3" s="254"/>
      <c r="Q3" s="254"/>
      <c r="R3" s="254"/>
      <c r="S3" s="255" t="s">
        <v>69</v>
      </c>
      <c r="T3" s="254" t="s">
        <v>70</v>
      </c>
      <c r="U3" s="254"/>
      <c r="V3" s="254"/>
      <c r="W3" s="255" t="s">
        <v>71</v>
      </c>
      <c r="X3" s="254" t="s">
        <v>72</v>
      </c>
      <c r="Y3" s="254"/>
      <c r="Z3" s="254"/>
      <c r="AA3" s="255" t="s">
        <v>73</v>
      </c>
      <c r="AB3" s="254" t="s">
        <v>74</v>
      </c>
      <c r="AC3" s="254"/>
      <c r="AD3" s="254"/>
      <c r="AE3" s="254"/>
      <c r="AF3" s="255" t="s">
        <v>75</v>
      </c>
      <c r="AG3" s="254" t="s">
        <v>76</v>
      </c>
      <c r="AH3" s="254"/>
      <c r="AI3" s="254"/>
      <c r="AJ3" s="255" t="s">
        <v>77</v>
      </c>
      <c r="AK3" s="254" t="s">
        <v>78</v>
      </c>
      <c r="AL3" s="254"/>
      <c r="AM3" s="254"/>
      <c r="AN3" s="254"/>
      <c r="AO3" s="254" t="s">
        <v>79</v>
      </c>
      <c r="AP3" s="254"/>
      <c r="AQ3" s="254"/>
      <c r="AR3" s="254"/>
      <c r="AS3" s="255" t="s">
        <v>80</v>
      </c>
      <c r="AT3" s="254" t="s">
        <v>81</v>
      </c>
      <c r="AU3" s="254"/>
      <c r="AV3" s="254"/>
      <c r="AW3" s="255" t="s">
        <v>82</v>
      </c>
      <c r="AX3" s="254" t="s">
        <v>83</v>
      </c>
      <c r="AY3" s="254"/>
      <c r="AZ3" s="254"/>
      <c r="BA3" s="254"/>
    </row>
    <row r="4" spans="1:63" ht="60.75" customHeight="1">
      <c r="A4" s="254"/>
      <c r="B4" s="14" t="s">
        <v>84</v>
      </c>
      <c r="C4" s="14" t="s">
        <v>85</v>
      </c>
      <c r="D4" s="14" t="s">
        <v>86</v>
      </c>
      <c r="E4" s="14" t="s">
        <v>87</v>
      </c>
      <c r="F4" s="256"/>
      <c r="G4" s="14" t="s">
        <v>88</v>
      </c>
      <c r="H4" s="14" t="s">
        <v>89</v>
      </c>
      <c r="I4" s="14" t="s">
        <v>90</v>
      </c>
      <c r="J4" s="256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256"/>
      <c r="T4" s="14" t="s">
        <v>95</v>
      </c>
      <c r="U4" s="14" t="s">
        <v>96</v>
      </c>
      <c r="V4" s="14" t="s">
        <v>97</v>
      </c>
      <c r="W4" s="256"/>
      <c r="X4" s="14" t="s">
        <v>98</v>
      </c>
      <c r="Y4" s="14" t="s">
        <v>99</v>
      </c>
      <c r="Z4" s="14" t="s">
        <v>100</v>
      </c>
      <c r="AA4" s="256"/>
      <c r="AB4" s="14" t="s">
        <v>98</v>
      </c>
      <c r="AC4" s="14" t="s">
        <v>99</v>
      </c>
      <c r="AD4" s="14" t="s">
        <v>100</v>
      </c>
      <c r="AE4" s="14" t="s">
        <v>101</v>
      </c>
      <c r="AF4" s="256"/>
      <c r="AG4" s="14" t="s">
        <v>88</v>
      </c>
      <c r="AH4" s="14" t="s">
        <v>89</v>
      </c>
      <c r="AI4" s="14" t="s">
        <v>90</v>
      </c>
      <c r="AJ4" s="256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256"/>
      <c r="AT4" s="14" t="s">
        <v>88</v>
      </c>
      <c r="AU4" s="14" t="s">
        <v>89</v>
      </c>
      <c r="AV4" s="14" t="s">
        <v>90</v>
      </c>
      <c r="AW4" s="256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>
      <c r="A5" s="254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227" t="s">
        <v>320</v>
      </c>
    </row>
    <row r="6" spans="1:63" ht="13.5" hidden="1" customHeight="1">
      <c r="A6" s="4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</row>
    <row r="7" spans="1:63" ht="13.5" hidden="1" customHeight="1">
      <c r="A7" s="258" t="s">
        <v>107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9"/>
      <c r="BC7" s="5"/>
    </row>
    <row r="8" spans="1:63" ht="13.5" hidden="1" customHeight="1">
      <c r="A8" s="258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</row>
    <row r="9" spans="1:63" ht="13.5" hidden="1" customHeight="1">
      <c r="A9" s="4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</row>
    <row r="10" spans="1:63" ht="13.5" hidden="1" customHeight="1">
      <c r="A10" s="258" t="s">
        <v>108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>
      <c r="A11" s="258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>
      <c r="A12" s="4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>
      <c r="A13" s="258" t="s">
        <v>109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>
      <c r="A14" s="258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>
      <c r="A15" s="4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>
      <c r="A16" s="258" t="s">
        <v>110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258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258" t="s">
        <v>111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258" t="s">
        <v>112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258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258" t="s">
        <v>113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258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258" t="s">
        <v>114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258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258" t="s">
        <v>115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258" t="s">
        <v>116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258" t="s">
        <v>117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59"/>
      <c r="BA38" s="259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57"/>
      <c r="AX39" s="257"/>
      <c r="AY39" s="257"/>
      <c r="AZ39" s="257"/>
      <c r="BA39" s="257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258" t="s">
        <v>107</v>
      </c>
      <c r="B40" s="260"/>
      <c r="C40" s="260"/>
      <c r="D40" s="260"/>
      <c r="E40" s="260"/>
      <c r="F40" s="260"/>
      <c r="G40" s="260"/>
      <c r="H40" s="260"/>
      <c r="I40" s="260"/>
      <c r="J40" s="260">
        <v>17</v>
      </c>
      <c r="K40" s="260"/>
      <c r="L40" s="260"/>
      <c r="M40" s="260"/>
      <c r="N40" s="260"/>
      <c r="O40" s="260"/>
      <c r="P40" s="260"/>
      <c r="Q40" s="260"/>
      <c r="R40" s="260"/>
      <c r="S40" s="260" t="s">
        <v>118</v>
      </c>
      <c r="T40" s="260" t="s">
        <v>118</v>
      </c>
      <c r="U40" s="260"/>
      <c r="V40" s="260"/>
      <c r="W40" s="260"/>
      <c r="X40" s="260">
        <v>22</v>
      </c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 t="s">
        <v>119</v>
      </c>
      <c r="AR40" s="260" t="s">
        <v>119</v>
      </c>
      <c r="AS40" s="260" t="s">
        <v>118</v>
      </c>
      <c r="AT40" s="260" t="s">
        <v>118</v>
      </c>
      <c r="AU40" s="260" t="s">
        <v>118</v>
      </c>
      <c r="AV40" s="260" t="s">
        <v>118</v>
      </c>
      <c r="AW40" s="260" t="s">
        <v>118</v>
      </c>
      <c r="AX40" s="260" t="s">
        <v>118</v>
      </c>
      <c r="AY40" s="260" t="s">
        <v>118</v>
      </c>
      <c r="AZ40" s="260" t="s">
        <v>118</v>
      </c>
      <c r="BA40" s="260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258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258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258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258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0"/>
      <c r="AU44" s="260"/>
      <c r="AV44" s="260"/>
      <c r="AW44" s="260"/>
      <c r="AX44" s="260"/>
      <c r="AY44" s="260"/>
      <c r="AZ44" s="260"/>
      <c r="BA44" s="260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258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257"/>
      <c r="AV46" s="257"/>
      <c r="AW46" s="257"/>
      <c r="AX46" s="257"/>
      <c r="AY46" s="257"/>
      <c r="AZ46" s="257"/>
      <c r="BA46" s="257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258" t="s">
        <v>108</v>
      </c>
      <c r="B47" s="260"/>
      <c r="C47" s="260"/>
      <c r="D47" s="260"/>
      <c r="E47" s="260"/>
      <c r="F47" s="260"/>
      <c r="G47" s="260"/>
      <c r="H47" s="260"/>
      <c r="I47" s="260"/>
      <c r="J47" s="260">
        <v>16</v>
      </c>
      <c r="K47" s="260"/>
      <c r="L47" s="260"/>
      <c r="M47" s="260"/>
      <c r="N47" s="260"/>
      <c r="O47" s="260"/>
      <c r="P47" s="260"/>
      <c r="Q47" s="260">
        <v>0</v>
      </c>
      <c r="R47" s="260" t="s">
        <v>119</v>
      </c>
      <c r="S47" s="260" t="s">
        <v>118</v>
      </c>
      <c r="T47" s="260" t="s">
        <v>118</v>
      </c>
      <c r="U47" s="260"/>
      <c r="V47" s="260"/>
      <c r="W47" s="260"/>
      <c r="X47" s="260">
        <v>14</v>
      </c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>
        <v>0</v>
      </c>
      <c r="AJ47" s="260">
        <v>0</v>
      </c>
      <c r="AK47" s="260">
        <v>0</v>
      </c>
      <c r="AL47" s="260">
        <v>8</v>
      </c>
      <c r="AM47" s="260">
        <v>8</v>
      </c>
      <c r="AN47" s="265">
        <v>8</v>
      </c>
      <c r="AO47" s="265">
        <v>8</v>
      </c>
      <c r="AP47" s="265">
        <v>8</v>
      </c>
      <c r="AQ47" s="265">
        <v>8</v>
      </c>
      <c r="AR47" s="260" t="s">
        <v>119</v>
      </c>
      <c r="AS47" s="260" t="s">
        <v>118</v>
      </c>
      <c r="AT47" s="260" t="s">
        <v>118</v>
      </c>
      <c r="AU47" s="260" t="s">
        <v>118</v>
      </c>
      <c r="AV47" s="260" t="s">
        <v>118</v>
      </c>
      <c r="AW47" s="260" t="s">
        <v>118</v>
      </c>
      <c r="AX47" s="260" t="s">
        <v>118</v>
      </c>
      <c r="AY47" s="260" t="s">
        <v>118</v>
      </c>
      <c r="AZ47" s="260" t="s">
        <v>118</v>
      </c>
      <c r="BA47" s="260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258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  <c r="AM48" s="260"/>
      <c r="AN48" s="266"/>
      <c r="AO48" s="266"/>
      <c r="AP48" s="266"/>
      <c r="AQ48" s="266"/>
      <c r="AR48" s="260"/>
      <c r="AS48" s="260"/>
      <c r="AT48" s="260"/>
      <c r="AU48" s="260"/>
      <c r="AV48" s="260"/>
      <c r="AW48" s="260"/>
      <c r="AX48" s="260"/>
      <c r="AY48" s="260"/>
      <c r="AZ48" s="260"/>
      <c r="BA48" s="260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258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6"/>
      <c r="AO49" s="266"/>
      <c r="AP49" s="266"/>
      <c r="AQ49" s="266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258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6"/>
      <c r="AO50" s="266"/>
      <c r="AP50" s="266"/>
      <c r="AQ50" s="266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258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6"/>
      <c r="AO51" s="266"/>
      <c r="AP51" s="266"/>
      <c r="AQ51" s="266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258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7"/>
      <c r="AO52" s="267"/>
      <c r="AP52" s="267"/>
      <c r="AQ52" s="267"/>
      <c r="AR52" s="260"/>
      <c r="AS52" s="260"/>
      <c r="AT52" s="260"/>
      <c r="AU52" s="260"/>
      <c r="AV52" s="260"/>
      <c r="AW52" s="260"/>
      <c r="AX52" s="260"/>
      <c r="AY52" s="260"/>
      <c r="AZ52" s="260"/>
      <c r="BA52" s="260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261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9"/>
      <c r="BC53" s="5"/>
      <c r="BD53" s="9"/>
      <c r="BE53" s="9"/>
      <c r="BF53" s="5"/>
      <c r="BG53" s="9"/>
      <c r="BH53" s="9"/>
      <c r="BI53" s="5"/>
    </row>
    <row r="54" spans="1:61" ht="2.25" customHeight="1">
      <c r="A54" s="228"/>
      <c r="B54" s="261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2"/>
      <c r="BA54" s="262"/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258" t="s">
        <v>109</v>
      </c>
      <c r="B55" s="268"/>
      <c r="C55" s="268"/>
      <c r="D55" s="268"/>
      <c r="E55" s="268"/>
      <c r="F55" s="268"/>
      <c r="G55" s="268"/>
      <c r="H55" s="268"/>
      <c r="I55" s="268"/>
      <c r="J55" s="260">
        <v>10</v>
      </c>
      <c r="K55" s="268"/>
      <c r="L55" s="268">
        <v>0</v>
      </c>
      <c r="M55" s="260">
        <v>0</v>
      </c>
      <c r="N55" s="260">
        <v>0</v>
      </c>
      <c r="O55" s="260">
        <v>8</v>
      </c>
      <c r="P55" s="260">
        <v>8</v>
      </c>
      <c r="Q55" s="260">
        <v>8</v>
      </c>
      <c r="R55" s="260" t="s">
        <v>119</v>
      </c>
      <c r="S55" s="260" t="s">
        <v>118</v>
      </c>
      <c r="T55" s="260" t="s">
        <v>118</v>
      </c>
      <c r="U55" s="260"/>
      <c r="V55" s="260"/>
      <c r="W55" s="260"/>
      <c r="X55" s="260">
        <v>9</v>
      </c>
      <c r="Y55" s="260"/>
      <c r="Z55" s="260"/>
      <c r="AA55" s="260"/>
      <c r="AB55" s="260"/>
      <c r="AC55" s="260"/>
      <c r="AD55" s="260">
        <v>0</v>
      </c>
      <c r="AE55" s="260" t="s">
        <v>11</v>
      </c>
      <c r="AF55" s="260" t="s">
        <v>11</v>
      </c>
      <c r="AG55" s="260" t="s">
        <v>11</v>
      </c>
      <c r="AH55" s="260" t="s">
        <v>119</v>
      </c>
      <c r="AI55" s="268" t="s">
        <v>116</v>
      </c>
      <c r="AJ55" s="268" t="s">
        <v>116</v>
      </c>
      <c r="AK55" s="268" t="s">
        <v>116</v>
      </c>
      <c r="AL55" s="268" t="s">
        <v>116</v>
      </c>
      <c r="AM55" s="269" t="s">
        <v>109</v>
      </c>
      <c r="AN55" s="269" t="s">
        <v>109</v>
      </c>
      <c r="AO55" s="269" t="s">
        <v>109</v>
      </c>
      <c r="AP55" s="269" t="s">
        <v>109</v>
      </c>
      <c r="AQ55" s="269" t="s">
        <v>109</v>
      </c>
      <c r="AR55" s="269" t="s">
        <v>109</v>
      </c>
      <c r="AS55" s="268" t="s">
        <v>41</v>
      </c>
      <c r="AT55" s="268" t="s">
        <v>41</v>
      </c>
      <c r="AU55" s="268" t="s">
        <v>41</v>
      </c>
      <c r="AV55" s="268" t="s">
        <v>41</v>
      </c>
      <c r="AW55" s="268" t="s">
        <v>41</v>
      </c>
      <c r="AX55" s="268" t="s">
        <v>41</v>
      </c>
      <c r="AY55" s="268" t="s">
        <v>41</v>
      </c>
      <c r="AZ55" s="268" t="s">
        <v>41</v>
      </c>
      <c r="BA55" s="268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263"/>
      <c r="B56" s="268"/>
      <c r="C56" s="268"/>
      <c r="D56" s="268"/>
      <c r="E56" s="268"/>
      <c r="F56" s="268"/>
      <c r="G56" s="268"/>
      <c r="H56" s="268"/>
      <c r="I56" s="268"/>
      <c r="J56" s="260"/>
      <c r="K56" s="268"/>
      <c r="L56" s="268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8"/>
      <c r="AJ56" s="268"/>
      <c r="AK56" s="268"/>
      <c r="AL56" s="268"/>
      <c r="AM56" s="269"/>
      <c r="AN56" s="269"/>
      <c r="AO56" s="269"/>
      <c r="AP56" s="269"/>
      <c r="AQ56" s="269"/>
      <c r="AR56" s="269"/>
      <c r="AS56" s="268"/>
      <c r="AT56" s="268"/>
      <c r="AU56" s="268"/>
      <c r="AV56" s="268"/>
      <c r="AW56" s="268"/>
      <c r="AX56" s="268"/>
      <c r="AY56" s="268"/>
      <c r="AZ56" s="268"/>
      <c r="BA56" s="268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263"/>
      <c r="B57" s="268"/>
      <c r="C57" s="268"/>
      <c r="D57" s="268"/>
      <c r="E57" s="268"/>
      <c r="F57" s="268"/>
      <c r="G57" s="268"/>
      <c r="H57" s="268"/>
      <c r="I57" s="268"/>
      <c r="J57" s="260"/>
      <c r="K57" s="268"/>
      <c r="L57" s="268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8"/>
      <c r="AJ57" s="268"/>
      <c r="AK57" s="268"/>
      <c r="AL57" s="268"/>
      <c r="AM57" s="269"/>
      <c r="AN57" s="269"/>
      <c r="AO57" s="269"/>
      <c r="AP57" s="269"/>
      <c r="AQ57" s="269"/>
      <c r="AR57" s="269"/>
      <c r="AS57" s="268"/>
      <c r="AT57" s="268"/>
      <c r="AU57" s="268"/>
      <c r="AV57" s="268"/>
      <c r="AW57" s="268"/>
      <c r="AX57" s="268"/>
      <c r="AY57" s="268"/>
      <c r="AZ57" s="268"/>
      <c r="BA57" s="268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263"/>
      <c r="B58" s="268"/>
      <c r="C58" s="268"/>
      <c r="D58" s="268"/>
      <c r="E58" s="268"/>
      <c r="F58" s="268"/>
      <c r="G58" s="268"/>
      <c r="H58" s="268"/>
      <c r="I58" s="268"/>
      <c r="J58" s="260"/>
      <c r="K58" s="268"/>
      <c r="L58" s="268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8"/>
      <c r="AJ58" s="268"/>
      <c r="AK58" s="268"/>
      <c r="AL58" s="268"/>
      <c r="AM58" s="269"/>
      <c r="AN58" s="269"/>
      <c r="AO58" s="269"/>
      <c r="AP58" s="269"/>
      <c r="AQ58" s="269"/>
      <c r="AR58" s="269"/>
      <c r="AS58" s="268"/>
      <c r="AT58" s="268"/>
      <c r="AU58" s="268"/>
      <c r="AV58" s="268"/>
      <c r="AW58" s="268"/>
      <c r="AX58" s="268"/>
      <c r="AY58" s="268"/>
      <c r="AZ58" s="268"/>
      <c r="BA58" s="268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263"/>
      <c r="B59" s="268"/>
      <c r="C59" s="268"/>
      <c r="D59" s="268"/>
      <c r="E59" s="268"/>
      <c r="F59" s="268"/>
      <c r="G59" s="268"/>
      <c r="H59" s="268"/>
      <c r="I59" s="268"/>
      <c r="J59" s="260"/>
      <c r="K59" s="268"/>
      <c r="L59" s="268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8"/>
      <c r="AJ59" s="268"/>
      <c r="AK59" s="268"/>
      <c r="AL59" s="268"/>
      <c r="AM59" s="269"/>
      <c r="AN59" s="269"/>
      <c r="AO59" s="269"/>
      <c r="AP59" s="269"/>
      <c r="AQ59" s="269"/>
      <c r="AR59" s="269"/>
      <c r="AS59" s="268"/>
      <c r="AT59" s="268"/>
      <c r="AU59" s="268"/>
      <c r="AV59" s="268"/>
      <c r="AW59" s="268"/>
      <c r="AX59" s="268"/>
      <c r="AY59" s="268"/>
      <c r="AZ59" s="268"/>
      <c r="BA59" s="268"/>
      <c r="BB59" s="9"/>
      <c r="BC59" s="5"/>
      <c r="BD59" s="9"/>
      <c r="BE59" s="9"/>
      <c r="BF59" s="5"/>
      <c r="BG59" s="9"/>
      <c r="BH59" s="9"/>
      <c r="BI59" s="5"/>
    </row>
    <row r="60" spans="1:61" ht="3" customHeight="1">
      <c r="A60" s="264"/>
      <c r="B60" s="268"/>
      <c r="C60" s="268"/>
      <c r="D60" s="268"/>
      <c r="E60" s="268"/>
      <c r="F60" s="268"/>
      <c r="G60" s="268"/>
      <c r="H60" s="268"/>
      <c r="I60" s="268"/>
      <c r="J60" s="260"/>
      <c r="K60" s="268"/>
      <c r="L60" s="268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8"/>
      <c r="AJ60" s="268"/>
      <c r="AK60" s="268"/>
      <c r="AL60" s="268"/>
      <c r="AM60" s="269"/>
      <c r="AN60" s="269"/>
      <c r="AO60" s="269"/>
      <c r="AP60" s="269"/>
      <c r="AQ60" s="269"/>
      <c r="AR60" s="269"/>
      <c r="AS60" s="268"/>
      <c r="AT60" s="268"/>
      <c r="AU60" s="268"/>
      <c r="AV60" s="268"/>
      <c r="AW60" s="268"/>
      <c r="AX60" s="268"/>
      <c r="AY60" s="268"/>
      <c r="AZ60" s="268"/>
      <c r="BA60" s="268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  <c r="AP61" s="257"/>
      <c r="AQ61" s="257"/>
      <c r="AR61" s="257"/>
      <c r="AS61" s="257"/>
      <c r="AT61" s="257"/>
      <c r="AU61" s="257"/>
      <c r="AV61" s="257"/>
      <c r="AW61" s="257"/>
      <c r="AX61" s="257"/>
      <c r="AY61" s="257"/>
      <c r="AZ61" s="257"/>
      <c r="BA61" s="257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258" t="s">
        <v>111</v>
      </c>
      <c r="B62" s="270" t="s">
        <v>41</v>
      </c>
      <c r="C62" s="270" t="s">
        <v>41</v>
      </c>
      <c r="D62" s="270" t="s">
        <v>41</v>
      </c>
      <c r="E62" s="270" t="s">
        <v>41</v>
      </c>
      <c r="F62" s="270" t="s">
        <v>41</v>
      </c>
      <c r="G62" s="270" t="s">
        <v>41</v>
      </c>
      <c r="H62" s="270" t="s">
        <v>41</v>
      </c>
      <c r="I62" s="270" t="s">
        <v>41</v>
      </c>
      <c r="J62" s="270" t="s">
        <v>41</v>
      </c>
      <c r="K62" s="270" t="s">
        <v>41</v>
      </c>
      <c r="L62" s="270" t="s">
        <v>41</v>
      </c>
      <c r="M62" s="270" t="s">
        <v>41</v>
      </c>
      <c r="N62" s="270" t="s">
        <v>41</v>
      </c>
      <c r="O62" s="270" t="s">
        <v>41</v>
      </c>
      <c r="P62" s="270" t="s">
        <v>41</v>
      </c>
      <c r="Q62" s="270" t="s">
        <v>41</v>
      </c>
      <c r="R62" s="270" t="s">
        <v>41</v>
      </c>
      <c r="S62" s="270" t="s">
        <v>41</v>
      </c>
      <c r="T62" s="270" t="s">
        <v>41</v>
      </c>
      <c r="U62" s="270" t="s">
        <v>41</v>
      </c>
      <c r="V62" s="270" t="s">
        <v>41</v>
      </c>
      <c r="W62" s="270" t="s">
        <v>41</v>
      </c>
      <c r="X62" s="270" t="s">
        <v>41</v>
      </c>
      <c r="Y62" s="270" t="s">
        <v>41</v>
      </c>
      <c r="Z62" s="270" t="s">
        <v>41</v>
      </c>
      <c r="AA62" s="270" t="s">
        <v>41</v>
      </c>
      <c r="AB62" s="270" t="s">
        <v>41</v>
      </c>
      <c r="AC62" s="270" t="s">
        <v>41</v>
      </c>
      <c r="AD62" s="270" t="s">
        <v>41</v>
      </c>
      <c r="AE62" s="270" t="s">
        <v>41</v>
      </c>
      <c r="AF62" s="270" t="s">
        <v>41</v>
      </c>
      <c r="AG62" s="270" t="s">
        <v>41</v>
      </c>
      <c r="AH62" s="270" t="s">
        <v>41</v>
      </c>
      <c r="AI62" s="270" t="s">
        <v>41</v>
      </c>
      <c r="AJ62" s="270" t="s">
        <v>41</v>
      </c>
      <c r="AK62" s="270" t="s">
        <v>41</v>
      </c>
      <c r="AL62" s="270" t="s">
        <v>41</v>
      </c>
      <c r="AM62" s="270" t="s">
        <v>41</v>
      </c>
      <c r="AN62" s="270" t="s">
        <v>41</v>
      </c>
      <c r="AO62" s="270" t="s">
        <v>41</v>
      </c>
      <c r="AP62" s="270" t="s">
        <v>41</v>
      </c>
      <c r="AQ62" s="270" t="s">
        <v>41</v>
      </c>
      <c r="AR62" s="270" t="s">
        <v>41</v>
      </c>
      <c r="AS62" s="270" t="s">
        <v>41</v>
      </c>
      <c r="AT62" s="270" t="s">
        <v>41</v>
      </c>
      <c r="AU62" s="270" t="s">
        <v>41</v>
      </c>
      <c r="AV62" s="270" t="s">
        <v>41</v>
      </c>
      <c r="AW62" s="270" t="s">
        <v>41</v>
      </c>
      <c r="AX62" s="270" t="s">
        <v>41</v>
      </c>
      <c r="AY62" s="270" t="s">
        <v>41</v>
      </c>
      <c r="AZ62" s="270" t="s">
        <v>41</v>
      </c>
      <c r="BA62" s="270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258"/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70"/>
      <c r="AS63" s="270"/>
      <c r="AT63" s="270"/>
      <c r="AU63" s="270"/>
      <c r="AV63" s="270"/>
      <c r="AW63" s="270"/>
      <c r="AX63" s="270"/>
      <c r="AY63" s="270"/>
      <c r="AZ63" s="270"/>
      <c r="BA63" s="270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258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70"/>
      <c r="AS64" s="270"/>
      <c r="AT64" s="270"/>
      <c r="AU64" s="270"/>
      <c r="AV64" s="270"/>
      <c r="AW64" s="270"/>
      <c r="AX64" s="270"/>
      <c r="AY64" s="270"/>
      <c r="AZ64" s="270"/>
      <c r="BA64" s="270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258"/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0"/>
      <c r="AQ65" s="270"/>
      <c r="AR65" s="270"/>
      <c r="AS65" s="270"/>
      <c r="AT65" s="270"/>
      <c r="AU65" s="270"/>
      <c r="AV65" s="270"/>
      <c r="AW65" s="270"/>
      <c r="AX65" s="270"/>
      <c r="AY65" s="270"/>
      <c r="AZ65" s="270"/>
      <c r="BA65" s="270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258"/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270"/>
      <c r="AS66" s="270"/>
      <c r="AT66" s="270"/>
      <c r="AU66" s="270"/>
      <c r="AV66" s="270"/>
      <c r="AW66" s="270"/>
      <c r="AX66" s="270"/>
      <c r="AY66" s="270"/>
      <c r="AZ66" s="270"/>
      <c r="BA66" s="270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258"/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270"/>
      <c r="AS67" s="270"/>
      <c r="AT67" s="270"/>
      <c r="AU67" s="270"/>
      <c r="AV67" s="270"/>
      <c r="AW67" s="270"/>
      <c r="AX67" s="270"/>
      <c r="AY67" s="270"/>
      <c r="AZ67" s="270"/>
      <c r="BA67" s="270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  <c r="AP68" s="257"/>
      <c r="AQ68" s="257"/>
      <c r="AR68" s="257"/>
      <c r="AS68" s="257"/>
      <c r="AT68" s="257"/>
      <c r="AU68" s="257"/>
      <c r="AV68" s="257"/>
      <c r="AW68" s="257"/>
      <c r="AX68" s="257"/>
      <c r="AY68" s="257"/>
      <c r="AZ68" s="257"/>
      <c r="BA68" s="257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258" t="s">
        <v>112</v>
      </c>
      <c r="B69" s="270" t="s">
        <v>41</v>
      </c>
      <c r="C69" s="270" t="s">
        <v>41</v>
      </c>
      <c r="D69" s="270" t="s">
        <v>41</v>
      </c>
      <c r="E69" s="270" t="s">
        <v>41</v>
      </c>
      <c r="F69" s="270" t="s">
        <v>41</v>
      </c>
      <c r="G69" s="270" t="s">
        <v>41</v>
      </c>
      <c r="H69" s="270" t="s">
        <v>41</v>
      </c>
      <c r="I69" s="270" t="s">
        <v>41</v>
      </c>
      <c r="J69" s="270" t="s">
        <v>41</v>
      </c>
      <c r="K69" s="270" t="s">
        <v>41</v>
      </c>
      <c r="L69" s="270" t="s">
        <v>41</v>
      </c>
      <c r="M69" s="270" t="s">
        <v>41</v>
      </c>
      <c r="N69" s="270" t="s">
        <v>41</v>
      </c>
      <c r="O69" s="270" t="s">
        <v>41</v>
      </c>
      <c r="P69" s="270" t="s">
        <v>41</v>
      </c>
      <c r="Q69" s="270" t="s">
        <v>41</v>
      </c>
      <c r="R69" s="270" t="s">
        <v>41</v>
      </c>
      <c r="S69" s="270" t="s">
        <v>41</v>
      </c>
      <c r="T69" s="270" t="s">
        <v>41</v>
      </c>
      <c r="U69" s="270" t="s">
        <v>41</v>
      </c>
      <c r="V69" s="270" t="s">
        <v>41</v>
      </c>
      <c r="W69" s="270" t="s">
        <v>41</v>
      </c>
      <c r="X69" s="270" t="s">
        <v>41</v>
      </c>
      <c r="Y69" s="270" t="s">
        <v>41</v>
      </c>
      <c r="Z69" s="270" t="s">
        <v>41</v>
      </c>
      <c r="AA69" s="270" t="s">
        <v>41</v>
      </c>
      <c r="AB69" s="270" t="s">
        <v>41</v>
      </c>
      <c r="AC69" s="270" t="s">
        <v>41</v>
      </c>
      <c r="AD69" s="270" t="s">
        <v>41</v>
      </c>
      <c r="AE69" s="270" t="s">
        <v>41</v>
      </c>
      <c r="AF69" s="270" t="s">
        <v>41</v>
      </c>
      <c r="AG69" s="270" t="s">
        <v>41</v>
      </c>
      <c r="AH69" s="270" t="s">
        <v>41</v>
      </c>
      <c r="AI69" s="270" t="s">
        <v>41</v>
      </c>
      <c r="AJ69" s="270" t="s">
        <v>41</v>
      </c>
      <c r="AK69" s="270" t="s">
        <v>41</v>
      </c>
      <c r="AL69" s="270" t="s">
        <v>41</v>
      </c>
      <c r="AM69" s="270" t="s">
        <v>41</v>
      </c>
      <c r="AN69" s="270" t="s">
        <v>41</v>
      </c>
      <c r="AO69" s="270" t="s">
        <v>41</v>
      </c>
      <c r="AP69" s="270" t="s">
        <v>41</v>
      </c>
      <c r="AQ69" s="270" t="s">
        <v>41</v>
      </c>
      <c r="AR69" s="270" t="s">
        <v>41</v>
      </c>
      <c r="AS69" s="270" t="s">
        <v>41</v>
      </c>
      <c r="AT69" s="270" t="s">
        <v>41</v>
      </c>
      <c r="AU69" s="270" t="s">
        <v>41</v>
      </c>
      <c r="AV69" s="270" t="s">
        <v>41</v>
      </c>
      <c r="AW69" s="270" t="s">
        <v>41</v>
      </c>
      <c r="AX69" s="270" t="s">
        <v>41</v>
      </c>
      <c r="AY69" s="270" t="s">
        <v>41</v>
      </c>
      <c r="AZ69" s="270" t="s">
        <v>41</v>
      </c>
      <c r="BA69" s="270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258"/>
      <c r="B70" s="270"/>
      <c r="C70" s="270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70"/>
      <c r="AS70" s="270"/>
      <c r="AT70" s="270"/>
      <c r="AU70" s="270"/>
      <c r="AV70" s="270"/>
      <c r="AW70" s="270"/>
      <c r="AX70" s="270"/>
      <c r="AY70" s="270"/>
      <c r="AZ70" s="270"/>
      <c r="BA70" s="270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258"/>
      <c r="B71" s="270"/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70"/>
      <c r="AS71" s="270"/>
      <c r="AT71" s="270"/>
      <c r="AU71" s="270"/>
      <c r="AV71" s="270"/>
      <c r="AW71" s="270"/>
      <c r="AX71" s="270"/>
      <c r="AY71" s="270"/>
      <c r="AZ71" s="270"/>
      <c r="BA71" s="270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258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70"/>
      <c r="AS72" s="270"/>
      <c r="AT72" s="270"/>
      <c r="AU72" s="270"/>
      <c r="AV72" s="270"/>
      <c r="AW72" s="270"/>
      <c r="AX72" s="270"/>
      <c r="AY72" s="270"/>
      <c r="AZ72" s="270"/>
      <c r="BA72" s="270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258"/>
      <c r="B73" s="270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70"/>
      <c r="AS73" s="270"/>
      <c r="AT73" s="270"/>
      <c r="AU73" s="270"/>
      <c r="AV73" s="270"/>
      <c r="AW73" s="270"/>
      <c r="AX73" s="270"/>
      <c r="AY73" s="270"/>
      <c r="AZ73" s="270"/>
      <c r="BA73" s="270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258"/>
      <c r="B74" s="270"/>
      <c r="C74" s="27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0"/>
      <c r="AS74" s="270"/>
      <c r="AT74" s="270"/>
      <c r="AU74" s="270"/>
      <c r="AV74" s="270"/>
      <c r="AW74" s="270"/>
      <c r="AX74" s="270"/>
      <c r="AY74" s="270"/>
      <c r="AZ74" s="270"/>
      <c r="BA74" s="270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  <c r="AT75" s="257"/>
      <c r="AU75" s="257"/>
      <c r="AV75" s="257"/>
      <c r="AW75" s="257"/>
      <c r="AX75" s="257"/>
      <c r="AY75" s="257"/>
      <c r="AZ75" s="257"/>
      <c r="BA75" s="257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258" t="s">
        <v>113</v>
      </c>
      <c r="B76" s="270" t="s">
        <v>41</v>
      </c>
      <c r="C76" s="270" t="s">
        <v>41</v>
      </c>
      <c r="D76" s="270" t="s">
        <v>41</v>
      </c>
      <c r="E76" s="270" t="s">
        <v>41</v>
      </c>
      <c r="F76" s="270" t="s">
        <v>41</v>
      </c>
      <c r="G76" s="270" t="s">
        <v>41</v>
      </c>
      <c r="H76" s="270" t="s">
        <v>41</v>
      </c>
      <c r="I76" s="270" t="s">
        <v>41</v>
      </c>
      <c r="J76" s="270" t="s">
        <v>41</v>
      </c>
      <c r="K76" s="270" t="s">
        <v>41</v>
      </c>
      <c r="L76" s="270" t="s">
        <v>41</v>
      </c>
      <c r="M76" s="270" t="s">
        <v>41</v>
      </c>
      <c r="N76" s="270" t="s">
        <v>41</v>
      </c>
      <c r="O76" s="270" t="s">
        <v>41</v>
      </c>
      <c r="P76" s="270" t="s">
        <v>41</v>
      </c>
      <c r="Q76" s="270" t="s">
        <v>41</v>
      </c>
      <c r="R76" s="270" t="s">
        <v>41</v>
      </c>
      <c r="S76" s="270" t="s">
        <v>41</v>
      </c>
      <c r="T76" s="270" t="s">
        <v>41</v>
      </c>
      <c r="U76" s="270" t="s">
        <v>41</v>
      </c>
      <c r="V76" s="270" t="s">
        <v>41</v>
      </c>
      <c r="W76" s="270" t="s">
        <v>41</v>
      </c>
      <c r="X76" s="270" t="s">
        <v>41</v>
      </c>
      <c r="Y76" s="270" t="s">
        <v>41</v>
      </c>
      <c r="Z76" s="270" t="s">
        <v>41</v>
      </c>
      <c r="AA76" s="270" t="s">
        <v>41</v>
      </c>
      <c r="AB76" s="270" t="s">
        <v>41</v>
      </c>
      <c r="AC76" s="270" t="s">
        <v>41</v>
      </c>
      <c r="AD76" s="270" t="s">
        <v>41</v>
      </c>
      <c r="AE76" s="270" t="s">
        <v>41</v>
      </c>
      <c r="AF76" s="270" t="s">
        <v>41</v>
      </c>
      <c r="AG76" s="270" t="s">
        <v>41</v>
      </c>
      <c r="AH76" s="270" t="s">
        <v>41</v>
      </c>
      <c r="AI76" s="270" t="s">
        <v>41</v>
      </c>
      <c r="AJ76" s="270" t="s">
        <v>41</v>
      </c>
      <c r="AK76" s="270" t="s">
        <v>41</v>
      </c>
      <c r="AL76" s="270" t="s">
        <v>41</v>
      </c>
      <c r="AM76" s="270" t="s">
        <v>41</v>
      </c>
      <c r="AN76" s="270" t="s">
        <v>41</v>
      </c>
      <c r="AO76" s="270" t="s">
        <v>41</v>
      </c>
      <c r="AP76" s="270" t="s">
        <v>41</v>
      </c>
      <c r="AQ76" s="270" t="s">
        <v>41</v>
      </c>
      <c r="AR76" s="270" t="s">
        <v>41</v>
      </c>
      <c r="AS76" s="270" t="s">
        <v>41</v>
      </c>
      <c r="AT76" s="270" t="s">
        <v>41</v>
      </c>
      <c r="AU76" s="270" t="s">
        <v>41</v>
      </c>
      <c r="AV76" s="270" t="s">
        <v>41</v>
      </c>
      <c r="AW76" s="270" t="s">
        <v>41</v>
      </c>
      <c r="AX76" s="270" t="s">
        <v>41</v>
      </c>
      <c r="AY76" s="270" t="s">
        <v>41</v>
      </c>
      <c r="AZ76" s="270" t="s">
        <v>41</v>
      </c>
      <c r="BA76" s="270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258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258"/>
      <c r="B78" s="270"/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70"/>
      <c r="AS78" s="270"/>
      <c r="AT78" s="270"/>
      <c r="AU78" s="270"/>
      <c r="AV78" s="270"/>
      <c r="AW78" s="270"/>
      <c r="AX78" s="270"/>
      <c r="AY78" s="270"/>
      <c r="AZ78" s="270"/>
      <c r="BA78" s="270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258"/>
      <c r="B79" s="270"/>
      <c r="C79" s="270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0"/>
      <c r="AV79" s="270"/>
      <c r="AW79" s="270"/>
      <c r="AX79" s="270"/>
      <c r="AY79" s="270"/>
      <c r="AZ79" s="270"/>
      <c r="BA79" s="270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258"/>
      <c r="B80" s="270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258"/>
      <c r="B81" s="270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0"/>
      <c r="AZ81" s="270"/>
      <c r="BA81" s="270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257"/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  <c r="AW82" s="257"/>
      <c r="AX82" s="257"/>
      <c r="AY82" s="257"/>
      <c r="AZ82" s="257"/>
      <c r="BA82" s="257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258" t="s">
        <v>114</v>
      </c>
      <c r="B83" s="270" t="s">
        <v>41</v>
      </c>
      <c r="C83" s="270" t="s">
        <v>41</v>
      </c>
      <c r="D83" s="270" t="s">
        <v>41</v>
      </c>
      <c r="E83" s="270" t="s">
        <v>41</v>
      </c>
      <c r="F83" s="270" t="s">
        <v>41</v>
      </c>
      <c r="G83" s="270" t="s">
        <v>41</v>
      </c>
      <c r="H83" s="270" t="s">
        <v>41</v>
      </c>
      <c r="I83" s="270" t="s">
        <v>41</v>
      </c>
      <c r="J83" s="270" t="s">
        <v>41</v>
      </c>
      <c r="K83" s="270" t="s">
        <v>41</v>
      </c>
      <c r="L83" s="270" t="s">
        <v>41</v>
      </c>
      <c r="M83" s="270" t="s">
        <v>41</v>
      </c>
      <c r="N83" s="270" t="s">
        <v>41</v>
      </c>
      <c r="O83" s="270" t="s">
        <v>41</v>
      </c>
      <c r="P83" s="270" t="s">
        <v>41</v>
      </c>
      <c r="Q83" s="270" t="s">
        <v>41</v>
      </c>
      <c r="R83" s="270" t="s">
        <v>41</v>
      </c>
      <c r="S83" s="270" t="s">
        <v>41</v>
      </c>
      <c r="T83" s="270" t="s">
        <v>41</v>
      </c>
      <c r="U83" s="270" t="s">
        <v>41</v>
      </c>
      <c r="V83" s="270" t="s">
        <v>41</v>
      </c>
      <c r="W83" s="270" t="s">
        <v>41</v>
      </c>
      <c r="X83" s="270" t="s">
        <v>41</v>
      </c>
      <c r="Y83" s="270" t="s">
        <v>41</v>
      </c>
      <c r="Z83" s="270" t="s">
        <v>41</v>
      </c>
      <c r="AA83" s="270" t="s">
        <v>41</v>
      </c>
      <c r="AB83" s="270" t="s">
        <v>41</v>
      </c>
      <c r="AC83" s="270" t="s">
        <v>41</v>
      </c>
      <c r="AD83" s="270" t="s">
        <v>41</v>
      </c>
      <c r="AE83" s="270" t="s">
        <v>41</v>
      </c>
      <c r="AF83" s="270" t="s">
        <v>41</v>
      </c>
      <c r="AG83" s="270" t="s">
        <v>41</v>
      </c>
      <c r="AH83" s="270" t="s">
        <v>41</v>
      </c>
      <c r="AI83" s="270" t="s">
        <v>41</v>
      </c>
      <c r="AJ83" s="270" t="s">
        <v>41</v>
      </c>
      <c r="AK83" s="270" t="s">
        <v>41</v>
      </c>
      <c r="AL83" s="270" t="s">
        <v>41</v>
      </c>
      <c r="AM83" s="270" t="s">
        <v>41</v>
      </c>
      <c r="AN83" s="270" t="s">
        <v>41</v>
      </c>
      <c r="AO83" s="270" t="s">
        <v>41</v>
      </c>
      <c r="AP83" s="270" t="s">
        <v>41</v>
      </c>
      <c r="AQ83" s="270" t="s">
        <v>41</v>
      </c>
      <c r="AR83" s="270" t="s">
        <v>41</v>
      </c>
      <c r="AS83" s="270" t="s">
        <v>41</v>
      </c>
      <c r="AT83" s="270" t="s">
        <v>41</v>
      </c>
      <c r="AU83" s="270" t="s">
        <v>41</v>
      </c>
      <c r="AV83" s="270" t="s">
        <v>41</v>
      </c>
      <c r="AW83" s="270" t="s">
        <v>41</v>
      </c>
      <c r="AX83" s="270" t="s">
        <v>41</v>
      </c>
      <c r="AY83" s="270" t="s">
        <v>41</v>
      </c>
      <c r="AZ83" s="270" t="s">
        <v>41</v>
      </c>
      <c r="BA83" s="270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258"/>
      <c r="B84" s="270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70"/>
      <c r="AS84" s="270"/>
      <c r="AT84" s="270"/>
      <c r="AU84" s="270"/>
      <c r="AV84" s="270"/>
      <c r="AW84" s="270"/>
      <c r="AX84" s="270"/>
      <c r="AY84" s="270"/>
      <c r="AZ84" s="270"/>
      <c r="BA84" s="270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258"/>
      <c r="B85" s="270"/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70"/>
      <c r="AS85" s="270"/>
      <c r="AT85" s="270"/>
      <c r="AU85" s="270"/>
      <c r="AV85" s="270"/>
      <c r="AW85" s="270"/>
      <c r="AX85" s="270"/>
      <c r="AY85" s="270"/>
      <c r="AZ85" s="270"/>
      <c r="BA85" s="270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258"/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70"/>
      <c r="AS86" s="270"/>
      <c r="AT86" s="270"/>
      <c r="AU86" s="270"/>
      <c r="AV86" s="270"/>
      <c r="AW86" s="270"/>
      <c r="AX86" s="270"/>
      <c r="AY86" s="270"/>
      <c r="AZ86" s="270"/>
      <c r="BA86" s="270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258"/>
      <c r="B87" s="270"/>
      <c r="C87" s="27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  <c r="AM87" s="270"/>
      <c r="AN87" s="270"/>
      <c r="AO87" s="270"/>
      <c r="AP87" s="270"/>
      <c r="AQ87" s="270"/>
      <c r="AR87" s="270"/>
      <c r="AS87" s="270"/>
      <c r="AT87" s="270"/>
      <c r="AU87" s="270"/>
      <c r="AV87" s="270"/>
      <c r="AW87" s="270"/>
      <c r="AX87" s="270"/>
      <c r="AY87" s="270"/>
      <c r="AZ87" s="270"/>
      <c r="BA87" s="270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258"/>
      <c r="B88" s="270"/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70"/>
      <c r="AS88" s="270"/>
      <c r="AT88" s="270"/>
      <c r="AU88" s="270"/>
      <c r="AV88" s="270"/>
      <c r="AW88" s="270"/>
      <c r="AX88" s="270"/>
      <c r="AY88" s="270"/>
      <c r="AZ88" s="270"/>
      <c r="BA88" s="270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257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7"/>
      <c r="AN89" s="257"/>
      <c r="AO89" s="257"/>
      <c r="AP89" s="257"/>
      <c r="AQ89" s="257"/>
      <c r="AR89" s="257"/>
      <c r="AS89" s="257"/>
      <c r="AT89" s="257"/>
      <c r="AU89" s="257"/>
      <c r="AV89" s="257"/>
      <c r="AW89" s="257"/>
      <c r="AX89" s="257"/>
      <c r="AY89" s="257"/>
      <c r="AZ89" s="257"/>
      <c r="BA89" s="257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258" t="s">
        <v>115</v>
      </c>
      <c r="B90" s="270" t="s">
        <v>41</v>
      </c>
      <c r="C90" s="270" t="s">
        <v>41</v>
      </c>
      <c r="D90" s="270" t="s">
        <v>41</v>
      </c>
      <c r="E90" s="270" t="s">
        <v>41</v>
      </c>
      <c r="F90" s="270" t="s">
        <v>41</v>
      </c>
      <c r="G90" s="270" t="s">
        <v>41</v>
      </c>
      <c r="H90" s="270" t="s">
        <v>41</v>
      </c>
      <c r="I90" s="270" t="s">
        <v>41</v>
      </c>
      <c r="J90" s="270" t="s">
        <v>41</v>
      </c>
      <c r="K90" s="270" t="s">
        <v>41</v>
      </c>
      <c r="L90" s="270" t="s">
        <v>41</v>
      </c>
      <c r="M90" s="270" t="s">
        <v>41</v>
      </c>
      <c r="N90" s="270" t="s">
        <v>41</v>
      </c>
      <c r="O90" s="270" t="s">
        <v>41</v>
      </c>
      <c r="P90" s="270" t="s">
        <v>41</v>
      </c>
      <c r="Q90" s="270" t="s">
        <v>41</v>
      </c>
      <c r="R90" s="270" t="s">
        <v>41</v>
      </c>
      <c r="S90" s="270" t="s">
        <v>41</v>
      </c>
      <c r="T90" s="270" t="s">
        <v>41</v>
      </c>
      <c r="U90" s="270" t="s">
        <v>41</v>
      </c>
      <c r="V90" s="270" t="s">
        <v>41</v>
      </c>
      <c r="W90" s="270" t="s">
        <v>41</v>
      </c>
      <c r="X90" s="270" t="s">
        <v>41</v>
      </c>
      <c r="Y90" s="270" t="s">
        <v>41</v>
      </c>
      <c r="Z90" s="270" t="s">
        <v>41</v>
      </c>
      <c r="AA90" s="270" t="s">
        <v>41</v>
      </c>
      <c r="AB90" s="270" t="s">
        <v>41</v>
      </c>
      <c r="AC90" s="270" t="s">
        <v>41</v>
      </c>
      <c r="AD90" s="270" t="s">
        <v>41</v>
      </c>
      <c r="AE90" s="270" t="s">
        <v>41</v>
      </c>
      <c r="AF90" s="270" t="s">
        <v>41</v>
      </c>
      <c r="AG90" s="270" t="s">
        <v>41</v>
      </c>
      <c r="AH90" s="270" t="s">
        <v>41</v>
      </c>
      <c r="AI90" s="270" t="s">
        <v>41</v>
      </c>
      <c r="AJ90" s="270" t="s">
        <v>41</v>
      </c>
      <c r="AK90" s="270" t="s">
        <v>41</v>
      </c>
      <c r="AL90" s="270" t="s">
        <v>41</v>
      </c>
      <c r="AM90" s="270" t="s">
        <v>41</v>
      </c>
      <c r="AN90" s="270" t="s">
        <v>41</v>
      </c>
      <c r="AO90" s="270" t="s">
        <v>41</v>
      </c>
      <c r="AP90" s="270" t="s">
        <v>41</v>
      </c>
      <c r="AQ90" s="270" t="s">
        <v>41</v>
      </c>
      <c r="AR90" s="270" t="s">
        <v>41</v>
      </c>
      <c r="AS90" s="270" t="s">
        <v>41</v>
      </c>
      <c r="AT90" s="270" t="s">
        <v>41</v>
      </c>
      <c r="AU90" s="270" t="s">
        <v>41</v>
      </c>
      <c r="AV90" s="270" t="s">
        <v>41</v>
      </c>
      <c r="AW90" s="270" t="s">
        <v>41</v>
      </c>
      <c r="AX90" s="270" t="s">
        <v>41</v>
      </c>
      <c r="AY90" s="270" t="s">
        <v>41</v>
      </c>
      <c r="AZ90" s="270" t="s">
        <v>41</v>
      </c>
      <c r="BA90" s="270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258"/>
      <c r="B91" s="270"/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0"/>
      <c r="AT91" s="270"/>
      <c r="AU91" s="270"/>
      <c r="AV91" s="270"/>
      <c r="AW91" s="270"/>
      <c r="AX91" s="270"/>
      <c r="AY91" s="270"/>
      <c r="AZ91" s="270"/>
      <c r="BA91" s="270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258"/>
      <c r="B92" s="270"/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70"/>
      <c r="AS92" s="270"/>
      <c r="AT92" s="270"/>
      <c r="AU92" s="270"/>
      <c r="AV92" s="270"/>
      <c r="AW92" s="270"/>
      <c r="AX92" s="270"/>
      <c r="AY92" s="270"/>
      <c r="AZ92" s="270"/>
      <c r="BA92" s="270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258"/>
      <c r="B93" s="270"/>
      <c r="C93" s="270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  <c r="AJ93" s="270"/>
      <c r="AK93" s="270"/>
      <c r="AL93" s="270"/>
      <c r="AM93" s="270"/>
      <c r="AN93" s="270"/>
      <c r="AO93" s="270"/>
      <c r="AP93" s="270"/>
      <c r="AQ93" s="270"/>
      <c r="AR93" s="270"/>
      <c r="AS93" s="270"/>
      <c r="AT93" s="270"/>
      <c r="AU93" s="270"/>
      <c r="AV93" s="270"/>
      <c r="AW93" s="270"/>
      <c r="AX93" s="270"/>
      <c r="AY93" s="270"/>
      <c r="AZ93" s="270"/>
      <c r="BA93" s="270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258"/>
      <c r="B94" s="270"/>
      <c r="C94" s="270"/>
      <c r="D94" s="270"/>
      <c r="E94" s="270"/>
      <c r="F94" s="270"/>
      <c r="G94" s="270"/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70"/>
      <c r="AS94" s="270"/>
      <c r="AT94" s="270"/>
      <c r="AU94" s="270"/>
      <c r="AV94" s="270"/>
      <c r="AW94" s="270"/>
      <c r="AX94" s="270"/>
      <c r="AY94" s="270"/>
      <c r="AZ94" s="270"/>
      <c r="BA94" s="270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258"/>
      <c r="B95" s="270"/>
      <c r="C95" s="270"/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70"/>
      <c r="AS95" s="270"/>
      <c r="AT95" s="270"/>
      <c r="AU95" s="270"/>
      <c r="AV95" s="270"/>
      <c r="AW95" s="270"/>
      <c r="AX95" s="270"/>
      <c r="AY95" s="270"/>
      <c r="AZ95" s="270"/>
      <c r="BA95" s="270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257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  <c r="AM96" s="257"/>
      <c r="AN96" s="257"/>
      <c r="AO96" s="257"/>
      <c r="AP96" s="257"/>
      <c r="AQ96" s="257"/>
      <c r="AR96" s="257"/>
      <c r="AS96" s="257"/>
      <c r="AT96" s="257"/>
      <c r="AU96" s="257"/>
      <c r="AV96" s="257"/>
      <c r="AW96" s="257"/>
      <c r="AX96" s="257"/>
      <c r="AY96" s="257"/>
      <c r="AZ96" s="257"/>
      <c r="BA96" s="257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258" t="s">
        <v>116</v>
      </c>
      <c r="B97" s="270" t="s">
        <v>41</v>
      </c>
      <c r="C97" s="270" t="s">
        <v>41</v>
      </c>
      <c r="D97" s="270" t="s">
        <v>41</v>
      </c>
      <c r="E97" s="270" t="s">
        <v>41</v>
      </c>
      <c r="F97" s="270" t="s">
        <v>41</v>
      </c>
      <c r="G97" s="270" t="s">
        <v>41</v>
      </c>
      <c r="H97" s="270" t="s">
        <v>41</v>
      </c>
      <c r="I97" s="270" t="s">
        <v>41</v>
      </c>
      <c r="J97" s="270" t="s">
        <v>41</v>
      </c>
      <c r="K97" s="270" t="s">
        <v>41</v>
      </c>
      <c r="L97" s="270" t="s">
        <v>41</v>
      </c>
      <c r="M97" s="270" t="s">
        <v>41</v>
      </c>
      <c r="N97" s="270" t="s">
        <v>41</v>
      </c>
      <c r="O97" s="270" t="s">
        <v>41</v>
      </c>
      <c r="P97" s="270" t="s">
        <v>41</v>
      </c>
      <c r="Q97" s="270" t="s">
        <v>41</v>
      </c>
      <c r="R97" s="270" t="s">
        <v>41</v>
      </c>
      <c r="S97" s="270" t="s">
        <v>41</v>
      </c>
      <c r="T97" s="270" t="s">
        <v>41</v>
      </c>
      <c r="U97" s="270" t="s">
        <v>41</v>
      </c>
      <c r="V97" s="270" t="s">
        <v>41</v>
      </c>
      <c r="W97" s="270" t="s">
        <v>41</v>
      </c>
      <c r="X97" s="270" t="s">
        <v>41</v>
      </c>
      <c r="Y97" s="270" t="s">
        <v>41</v>
      </c>
      <c r="Z97" s="270" t="s">
        <v>41</v>
      </c>
      <c r="AA97" s="270" t="s">
        <v>41</v>
      </c>
      <c r="AB97" s="270" t="s">
        <v>41</v>
      </c>
      <c r="AC97" s="270" t="s">
        <v>41</v>
      </c>
      <c r="AD97" s="270" t="s">
        <v>41</v>
      </c>
      <c r="AE97" s="270" t="s">
        <v>41</v>
      </c>
      <c r="AF97" s="270" t="s">
        <v>41</v>
      </c>
      <c r="AG97" s="270" t="s">
        <v>41</v>
      </c>
      <c r="AH97" s="270" t="s">
        <v>41</v>
      </c>
      <c r="AI97" s="270" t="s">
        <v>41</v>
      </c>
      <c r="AJ97" s="270" t="s">
        <v>41</v>
      </c>
      <c r="AK97" s="270" t="s">
        <v>41</v>
      </c>
      <c r="AL97" s="270" t="s">
        <v>41</v>
      </c>
      <c r="AM97" s="270" t="s">
        <v>41</v>
      </c>
      <c r="AN97" s="270" t="s">
        <v>41</v>
      </c>
      <c r="AO97" s="270" t="s">
        <v>41</v>
      </c>
      <c r="AP97" s="270" t="s">
        <v>41</v>
      </c>
      <c r="AQ97" s="270" t="s">
        <v>41</v>
      </c>
      <c r="AR97" s="270" t="s">
        <v>41</v>
      </c>
      <c r="AS97" s="270" t="s">
        <v>41</v>
      </c>
      <c r="AT97" s="270" t="s">
        <v>41</v>
      </c>
      <c r="AU97" s="270" t="s">
        <v>41</v>
      </c>
      <c r="AV97" s="270" t="s">
        <v>41</v>
      </c>
      <c r="AW97" s="270" t="s">
        <v>41</v>
      </c>
      <c r="AX97" s="270" t="s">
        <v>41</v>
      </c>
      <c r="AY97" s="270" t="s">
        <v>41</v>
      </c>
      <c r="AZ97" s="270" t="s">
        <v>41</v>
      </c>
      <c r="BA97" s="270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258"/>
      <c r="B98" s="270"/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70"/>
      <c r="AO98" s="270"/>
      <c r="AP98" s="270"/>
      <c r="AQ98" s="270"/>
      <c r="AR98" s="270"/>
      <c r="AS98" s="270"/>
      <c r="AT98" s="270"/>
      <c r="AU98" s="270"/>
      <c r="AV98" s="270"/>
      <c r="AW98" s="270"/>
      <c r="AX98" s="270"/>
      <c r="AY98" s="270"/>
      <c r="AZ98" s="270"/>
      <c r="BA98" s="270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258"/>
      <c r="B99" s="270"/>
      <c r="C99" s="270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0"/>
      <c r="AI99" s="270"/>
      <c r="AJ99" s="270"/>
      <c r="AK99" s="270"/>
      <c r="AL99" s="270"/>
      <c r="AM99" s="270"/>
      <c r="AN99" s="270"/>
      <c r="AO99" s="270"/>
      <c r="AP99" s="270"/>
      <c r="AQ99" s="270"/>
      <c r="AR99" s="270"/>
      <c r="AS99" s="270"/>
      <c r="AT99" s="270"/>
      <c r="AU99" s="270"/>
      <c r="AV99" s="270"/>
      <c r="AW99" s="270"/>
      <c r="AX99" s="270"/>
      <c r="AY99" s="270"/>
      <c r="AZ99" s="270"/>
      <c r="BA99" s="270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258"/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270"/>
      <c r="AS100" s="270"/>
      <c r="AT100" s="270"/>
      <c r="AU100" s="270"/>
      <c r="AV100" s="270"/>
      <c r="AW100" s="270"/>
      <c r="AX100" s="270"/>
      <c r="AY100" s="270"/>
      <c r="AZ100" s="270"/>
      <c r="BA100" s="270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258"/>
      <c r="B101" s="270"/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270"/>
      <c r="AT101" s="270"/>
      <c r="AU101" s="270"/>
      <c r="AV101" s="270"/>
      <c r="AW101" s="270"/>
      <c r="AX101" s="270"/>
      <c r="AY101" s="270"/>
      <c r="AZ101" s="270"/>
      <c r="BA101" s="270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258"/>
      <c r="B102" s="270"/>
      <c r="C102" s="270"/>
      <c r="D102" s="270"/>
      <c r="E102" s="270"/>
      <c r="F102" s="270"/>
      <c r="G102" s="270"/>
      <c r="H102" s="270"/>
      <c r="I102" s="270"/>
      <c r="J102" s="270"/>
      <c r="K102" s="270"/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70"/>
      <c r="AH102" s="270"/>
      <c r="AI102" s="270"/>
      <c r="AJ102" s="270"/>
      <c r="AK102" s="270"/>
      <c r="AL102" s="270"/>
      <c r="AM102" s="270"/>
      <c r="AN102" s="270"/>
      <c r="AO102" s="270"/>
      <c r="AP102" s="270"/>
      <c r="AQ102" s="270"/>
      <c r="AR102" s="270"/>
      <c r="AS102" s="270"/>
      <c r="AT102" s="270"/>
      <c r="AU102" s="270"/>
      <c r="AV102" s="270"/>
      <c r="AW102" s="270"/>
      <c r="AX102" s="270"/>
      <c r="AY102" s="270"/>
      <c r="AZ102" s="270"/>
      <c r="BA102" s="270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257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  <c r="AM103" s="257"/>
      <c r="AN103" s="257"/>
      <c r="AO103" s="257"/>
      <c r="AP103" s="257"/>
      <c r="AQ103" s="257"/>
      <c r="AR103" s="257"/>
      <c r="AS103" s="257"/>
      <c r="AT103" s="257"/>
      <c r="AU103" s="257"/>
      <c r="AV103" s="257"/>
      <c r="AW103" s="257"/>
      <c r="AX103" s="257"/>
      <c r="AY103" s="257"/>
      <c r="AZ103" s="257"/>
      <c r="BA103" s="257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258" t="s">
        <v>117</v>
      </c>
      <c r="B104" s="270" t="s">
        <v>41</v>
      </c>
      <c r="C104" s="270" t="s">
        <v>41</v>
      </c>
      <c r="D104" s="270" t="s">
        <v>41</v>
      </c>
      <c r="E104" s="270" t="s">
        <v>41</v>
      </c>
      <c r="F104" s="270" t="s">
        <v>41</v>
      </c>
      <c r="G104" s="270" t="s">
        <v>41</v>
      </c>
      <c r="H104" s="270" t="s">
        <v>41</v>
      </c>
      <c r="I104" s="270" t="s">
        <v>41</v>
      </c>
      <c r="J104" s="270" t="s">
        <v>41</v>
      </c>
      <c r="K104" s="270" t="s">
        <v>41</v>
      </c>
      <c r="L104" s="270" t="s">
        <v>41</v>
      </c>
      <c r="M104" s="270" t="s">
        <v>41</v>
      </c>
      <c r="N104" s="270" t="s">
        <v>41</v>
      </c>
      <c r="O104" s="270" t="s">
        <v>41</v>
      </c>
      <c r="P104" s="270" t="s">
        <v>41</v>
      </c>
      <c r="Q104" s="270" t="s">
        <v>41</v>
      </c>
      <c r="R104" s="270" t="s">
        <v>41</v>
      </c>
      <c r="S104" s="270" t="s">
        <v>41</v>
      </c>
      <c r="T104" s="270" t="s">
        <v>41</v>
      </c>
      <c r="U104" s="270" t="s">
        <v>41</v>
      </c>
      <c r="V104" s="270" t="s">
        <v>41</v>
      </c>
      <c r="W104" s="270" t="s">
        <v>41</v>
      </c>
      <c r="X104" s="270" t="s">
        <v>41</v>
      </c>
      <c r="Y104" s="270" t="s">
        <v>41</v>
      </c>
      <c r="Z104" s="270" t="s">
        <v>41</v>
      </c>
      <c r="AA104" s="270" t="s">
        <v>41</v>
      </c>
      <c r="AB104" s="270" t="s">
        <v>41</v>
      </c>
      <c r="AC104" s="270" t="s">
        <v>41</v>
      </c>
      <c r="AD104" s="270" t="s">
        <v>41</v>
      </c>
      <c r="AE104" s="270" t="s">
        <v>41</v>
      </c>
      <c r="AF104" s="270" t="s">
        <v>41</v>
      </c>
      <c r="AG104" s="270" t="s">
        <v>41</v>
      </c>
      <c r="AH104" s="270" t="s">
        <v>41</v>
      </c>
      <c r="AI104" s="270" t="s">
        <v>41</v>
      </c>
      <c r="AJ104" s="270" t="s">
        <v>41</v>
      </c>
      <c r="AK104" s="270" t="s">
        <v>41</v>
      </c>
      <c r="AL104" s="270" t="s">
        <v>41</v>
      </c>
      <c r="AM104" s="270" t="s">
        <v>41</v>
      </c>
      <c r="AN104" s="270" t="s">
        <v>41</v>
      </c>
      <c r="AO104" s="270" t="s">
        <v>41</v>
      </c>
      <c r="AP104" s="270" t="s">
        <v>41</v>
      </c>
      <c r="AQ104" s="270" t="s">
        <v>41</v>
      </c>
      <c r="AR104" s="270" t="s">
        <v>41</v>
      </c>
      <c r="AS104" s="270" t="s">
        <v>41</v>
      </c>
      <c r="AT104" s="270" t="s">
        <v>41</v>
      </c>
      <c r="AU104" s="270" t="s">
        <v>41</v>
      </c>
      <c r="AV104" s="270" t="s">
        <v>41</v>
      </c>
      <c r="AW104" s="270" t="s">
        <v>41</v>
      </c>
      <c r="AX104" s="270" t="s">
        <v>41</v>
      </c>
      <c r="AY104" s="270" t="s">
        <v>41</v>
      </c>
      <c r="AZ104" s="270" t="s">
        <v>41</v>
      </c>
      <c r="BA104" s="270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258"/>
      <c r="B105" s="270"/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70"/>
      <c r="AS105" s="270"/>
      <c r="AT105" s="270"/>
      <c r="AU105" s="270"/>
      <c r="AV105" s="270"/>
      <c r="AW105" s="270"/>
      <c r="AX105" s="270"/>
      <c r="AY105" s="270"/>
      <c r="AZ105" s="270"/>
      <c r="BA105" s="270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258"/>
      <c r="B106" s="270"/>
      <c r="C106" s="270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0"/>
      <c r="AO106" s="270"/>
      <c r="AP106" s="270"/>
      <c r="AQ106" s="270"/>
      <c r="AR106" s="270"/>
      <c r="AS106" s="270"/>
      <c r="AT106" s="270"/>
      <c r="AU106" s="270"/>
      <c r="AV106" s="270"/>
      <c r="AW106" s="270"/>
      <c r="AX106" s="270"/>
      <c r="AY106" s="270"/>
      <c r="AZ106" s="270"/>
      <c r="BA106" s="270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258"/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270"/>
      <c r="W107" s="270"/>
      <c r="X107" s="270"/>
      <c r="Y107" s="270"/>
      <c r="Z107" s="270"/>
      <c r="AA107" s="270"/>
      <c r="AB107" s="270"/>
      <c r="AC107" s="270"/>
      <c r="AD107" s="270"/>
      <c r="AE107" s="270"/>
      <c r="AF107" s="270"/>
      <c r="AG107" s="270"/>
      <c r="AH107" s="270"/>
      <c r="AI107" s="270"/>
      <c r="AJ107" s="270"/>
      <c r="AK107" s="270"/>
      <c r="AL107" s="270"/>
      <c r="AM107" s="270"/>
      <c r="AN107" s="270"/>
      <c r="AO107" s="270"/>
      <c r="AP107" s="270"/>
      <c r="AQ107" s="270"/>
      <c r="AR107" s="270"/>
      <c r="AS107" s="270"/>
      <c r="AT107" s="270"/>
      <c r="AU107" s="270"/>
      <c r="AV107" s="270"/>
      <c r="AW107" s="270"/>
      <c r="AX107" s="270"/>
      <c r="AY107" s="270"/>
      <c r="AZ107" s="270"/>
      <c r="BA107" s="270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258"/>
      <c r="B108" s="270"/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70"/>
      <c r="AS108" s="270"/>
      <c r="AT108" s="270"/>
      <c r="AU108" s="270"/>
      <c r="AV108" s="270"/>
      <c r="AW108" s="270"/>
      <c r="AX108" s="270"/>
      <c r="AY108" s="270"/>
      <c r="AZ108" s="270"/>
      <c r="BA108" s="270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258"/>
      <c r="B109" s="270"/>
      <c r="C109" s="270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S109" s="270"/>
      <c r="T109" s="270"/>
      <c r="U109" s="270"/>
      <c r="V109" s="270"/>
      <c r="W109" s="270"/>
      <c r="X109" s="270"/>
      <c r="Y109" s="270"/>
      <c r="Z109" s="270"/>
      <c r="AA109" s="270"/>
      <c r="AB109" s="270"/>
      <c r="AC109" s="270"/>
      <c r="AD109" s="270"/>
      <c r="AE109" s="270"/>
      <c r="AF109" s="270"/>
      <c r="AG109" s="270"/>
      <c r="AH109" s="270"/>
      <c r="AI109" s="270"/>
      <c r="AJ109" s="270"/>
      <c r="AK109" s="270"/>
      <c r="AL109" s="270"/>
      <c r="AM109" s="270"/>
      <c r="AN109" s="270"/>
      <c r="AO109" s="270"/>
      <c r="AP109" s="270"/>
      <c r="AQ109" s="270"/>
      <c r="AR109" s="270"/>
      <c r="AS109" s="270"/>
      <c r="AT109" s="270"/>
      <c r="AU109" s="270"/>
      <c r="AV109" s="270"/>
      <c r="AW109" s="270"/>
      <c r="AX109" s="270"/>
      <c r="AY109" s="270"/>
      <c r="AZ109" s="270"/>
      <c r="BA109" s="270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307" t="s">
        <v>120</v>
      </c>
      <c r="B111" s="307"/>
      <c r="C111" s="307"/>
      <c r="D111" s="307"/>
      <c r="E111" s="307"/>
      <c r="F111" s="308"/>
      <c r="G111" s="3"/>
      <c r="H111" s="271" t="s">
        <v>121</v>
      </c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5"/>
      <c r="Y111" s="3" t="s">
        <v>0</v>
      </c>
      <c r="Z111" s="272" t="s">
        <v>122</v>
      </c>
      <c r="AA111" s="272"/>
      <c r="AB111" s="272"/>
      <c r="AC111" s="272"/>
      <c r="AD111" s="272"/>
      <c r="AE111" s="272"/>
      <c r="AF111" s="272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272"/>
      <c r="AT111" s="272"/>
      <c r="AU111" s="272"/>
      <c r="AV111" s="272"/>
      <c r="AW111" s="272"/>
      <c r="AX111" s="272"/>
      <c r="AY111" s="272"/>
      <c r="AZ111" s="272"/>
      <c r="BA111" s="272"/>
      <c r="BB111" s="272"/>
      <c r="BC111" s="272"/>
      <c r="BD111" s="272"/>
      <c r="BE111" s="272"/>
      <c r="BF111" s="272"/>
      <c r="BG111" s="272"/>
      <c r="BH111" s="272"/>
      <c r="BI111" s="272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271" t="s">
        <v>123</v>
      </c>
      <c r="I113" s="271"/>
      <c r="J113" s="271"/>
      <c r="K113" s="271"/>
      <c r="L113" s="271"/>
      <c r="M113" s="271"/>
      <c r="N113" s="271"/>
      <c r="O113" s="271"/>
      <c r="P113" s="271"/>
      <c r="Q113" s="271"/>
      <c r="R113" s="5"/>
      <c r="S113" s="5"/>
      <c r="T113" s="5"/>
      <c r="U113" s="9"/>
      <c r="V113" s="5"/>
      <c r="W113" s="5"/>
      <c r="X113" s="5"/>
      <c r="Y113" s="3" t="s">
        <v>11</v>
      </c>
      <c r="Z113" s="271" t="s">
        <v>124</v>
      </c>
      <c r="AA113" s="271"/>
      <c r="AB113" s="271"/>
      <c r="AC113" s="271"/>
      <c r="AD113" s="271"/>
      <c r="AE113" s="271"/>
      <c r="AF113" s="271"/>
      <c r="AG113" s="271"/>
      <c r="AH113" s="271"/>
      <c r="AI113" s="271"/>
      <c r="AJ113" s="271"/>
      <c r="AK113" s="271"/>
      <c r="AL113" s="271"/>
      <c r="AM113" s="271"/>
      <c r="AN113" s="271"/>
      <c r="AO113" s="271"/>
      <c r="AP113" s="271"/>
      <c r="AQ113" s="5"/>
      <c r="AR113" s="3" t="s">
        <v>109</v>
      </c>
      <c r="AS113" s="273" t="s">
        <v>125</v>
      </c>
      <c r="AT113" s="272"/>
      <c r="AU113" s="272"/>
      <c r="AV113" s="272"/>
      <c r="AW113" s="272"/>
      <c r="AX113" s="272"/>
      <c r="AY113" s="272"/>
      <c r="AZ113" s="272"/>
      <c r="BA113" s="272"/>
      <c r="BB113" s="272"/>
      <c r="BC113" s="272"/>
      <c r="BD113" s="272"/>
      <c r="BE113" s="272"/>
      <c r="BF113" s="272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271" t="s">
        <v>126</v>
      </c>
      <c r="I115" s="271"/>
      <c r="J115" s="271"/>
      <c r="K115" s="271"/>
      <c r="L115" s="271"/>
      <c r="M115" s="271"/>
      <c r="N115" s="271"/>
      <c r="O115" s="271"/>
      <c r="P115" s="271"/>
      <c r="Q115" s="271"/>
      <c r="R115" s="5"/>
      <c r="S115" s="5"/>
      <c r="T115" s="5"/>
      <c r="U115" s="9"/>
      <c r="V115" s="5"/>
      <c r="W115" s="5"/>
      <c r="X115" s="5"/>
      <c r="Y115" s="3" t="s">
        <v>116</v>
      </c>
      <c r="Z115" s="271" t="s">
        <v>127</v>
      </c>
      <c r="AA115" s="271"/>
      <c r="AB115" s="271"/>
      <c r="AC115" s="271"/>
      <c r="AD115" s="271"/>
      <c r="AE115" s="271"/>
      <c r="AF115" s="271"/>
      <c r="AG115" s="271"/>
      <c r="AH115" s="271"/>
      <c r="AI115" s="271"/>
      <c r="AJ115" s="271"/>
      <c r="AK115" s="271"/>
      <c r="AL115" s="271"/>
      <c r="AM115" s="271"/>
      <c r="AN115" s="271"/>
      <c r="AO115" s="271"/>
      <c r="AP115" s="271"/>
      <c r="AQ115" s="5"/>
      <c r="AR115" s="3" t="s">
        <v>41</v>
      </c>
      <c r="AS115" s="274" t="s">
        <v>128</v>
      </c>
      <c r="AT115" s="271"/>
      <c r="AU115" s="271"/>
      <c r="AV115" s="271"/>
      <c r="AW115" s="271"/>
      <c r="AX115" s="271"/>
      <c r="AY115" s="271"/>
      <c r="AZ115" s="271"/>
      <c r="BA115" s="271"/>
      <c r="BB115" s="271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275"/>
      <c r="B118" s="275"/>
      <c r="C118" s="275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  <c r="AY118" s="275"/>
      <c r="AZ118" s="275"/>
      <c r="BA118" s="275"/>
      <c r="BB118" s="275"/>
      <c r="BC118" s="275"/>
      <c r="BD118" s="275"/>
      <c r="BE118" s="275"/>
      <c r="BF118" s="275"/>
      <c r="BG118" s="275"/>
      <c r="BH118" s="275"/>
      <c r="BI118" s="275"/>
    </row>
    <row r="119" spans="1:61" ht="12.75" customHeight="1">
      <c r="A119" s="254" t="s">
        <v>62</v>
      </c>
      <c r="B119" s="276" t="s">
        <v>130</v>
      </c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 t="s">
        <v>131</v>
      </c>
      <c r="U119" s="276"/>
      <c r="V119" s="276"/>
      <c r="W119" s="276"/>
      <c r="X119" s="276"/>
      <c r="Y119" s="276"/>
      <c r="Z119" s="276"/>
      <c r="AA119" s="276"/>
      <c r="AB119" s="276"/>
      <c r="AC119" s="276" t="s">
        <v>132</v>
      </c>
      <c r="AD119" s="276"/>
      <c r="AE119" s="276"/>
      <c r="AF119" s="276"/>
      <c r="AG119" s="276"/>
      <c r="AH119" s="276"/>
      <c r="AI119" s="276"/>
      <c r="AJ119" s="276"/>
      <c r="AK119" s="276"/>
      <c r="AL119" s="276"/>
      <c r="AM119" s="276"/>
      <c r="AN119" s="276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312" t="s">
        <v>133</v>
      </c>
      <c r="AY119" s="313"/>
      <c r="AZ119" s="313"/>
      <c r="BA119" s="313"/>
      <c r="BB119" s="313"/>
      <c r="BC119" s="314"/>
      <c r="BD119" s="276" t="s">
        <v>134</v>
      </c>
      <c r="BE119" s="276"/>
      <c r="BF119" s="276"/>
      <c r="BG119" s="276" t="s">
        <v>42</v>
      </c>
      <c r="BH119" s="276"/>
      <c r="BI119" s="276"/>
    </row>
    <row r="120" spans="1:61" ht="32.25" customHeight="1">
      <c r="A120" s="254"/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 t="s">
        <v>23</v>
      </c>
      <c r="AD120" s="276"/>
      <c r="AE120" s="276"/>
      <c r="AF120" s="276"/>
      <c r="AG120" s="276"/>
      <c r="AH120" s="276"/>
      <c r="AI120" s="276"/>
      <c r="AJ120" s="276" t="s">
        <v>137</v>
      </c>
      <c r="AK120" s="276"/>
      <c r="AL120" s="276"/>
      <c r="AM120" s="276"/>
      <c r="AN120" s="276"/>
      <c r="AO120" s="276"/>
      <c r="AP120" s="276"/>
      <c r="AQ120" s="276" t="s">
        <v>61</v>
      </c>
      <c r="AR120" s="276"/>
      <c r="AS120" s="276"/>
      <c r="AT120" s="276"/>
      <c r="AU120" s="276"/>
      <c r="AV120" s="276"/>
      <c r="AW120" s="276"/>
      <c r="AX120" s="315"/>
      <c r="AY120" s="316"/>
      <c r="AZ120" s="316"/>
      <c r="BA120" s="316"/>
      <c r="BB120" s="316"/>
      <c r="BC120" s="317"/>
      <c r="BD120" s="276"/>
      <c r="BE120" s="277"/>
      <c r="BF120" s="276"/>
      <c r="BG120" s="276"/>
      <c r="BH120" s="277"/>
      <c r="BI120" s="276"/>
    </row>
    <row r="121" spans="1:61" ht="12" customHeight="1">
      <c r="A121" s="254"/>
      <c r="B121" s="276" t="s">
        <v>42</v>
      </c>
      <c r="C121" s="276"/>
      <c r="D121" s="276"/>
      <c r="E121" s="276"/>
      <c r="F121" s="276"/>
      <c r="G121" s="276"/>
      <c r="H121" s="276" t="s">
        <v>140</v>
      </c>
      <c r="I121" s="276"/>
      <c r="J121" s="276"/>
      <c r="K121" s="276"/>
      <c r="L121" s="276"/>
      <c r="M121" s="276"/>
      <c r="N121" s="276" t="s">
        <v>141</v>
      </c>
      <c r="O121" s="276"/>
      <c r="P121" s="276"/>
      <c r="Q121" s="276"/>
      <c r="R121" s="276"/>
      <c r="S121" s="276"/>
      <c r="T121" s="276" t="s">
        <v>42</v>
      </c>
      <c r="U121" s="276"/>
      <c r="V121" s="276"/>
      <c r="W121" s="276" t="s">
        <v>140</v>
      </c>
      <c r="X121" s="276"/>
      <c r="Y121" s="276"/>
      <c r="Z121" s="276" t="s">
        <v>141</v>
      </c>
      <c r="AA121" s="276"/>
      <c r="AB121" s="276"/>
      <c r="AC121" s="276" t="s">
        <v>42</v>
      </c>
      <c r="AD121" s="276"/>
      <c r="AE121" s="276"/>
      <c r="AF121" s="276" t="s">
        <v>140</v>
      </c>
      <c r="AG121" s="276"/>
      <c r="AH121" s="276" t="s">
        <v>141</v>
      </c>
      <c r="AI121" s="276"/>
      <c r="AJ121" s="276" t="s">
        <v>42</v>
      </c>
      <c r="AK121" s="276"/>
      <c r="AL121" s="276"/>
      <c r="AM121" s="276" t="s">
        <v>140</v>
      </c>
      <c r="AN121" s="276"/>
      <c r="AO121" s="276" t="s">
        <v>141</v>
      </c>
      <c r="AP121" s="276"/>
      <c r="AQ121" s="276" t="s">
        <v>42</v>
      </c>
      <c r="AR121" s="276"/>
      <c r="AS121" s="276"/>
      <c r="AT121" s="276" t="s">
        <v>140</v>
      </c>
      <c r="AU121" s="276"/>
      <c r="AV121" s="276" t="s">
        <v>141</v>
      </c>
      <c r="AW121" s="276"/>
      <c r="AX121" s="318"/>
      <c r="AY121" s="319"/>
      <c r="AZ121" s="319"/>
      <c r="BA121" s="319"/>
      <c r="BB121" s="319"/>
      <c r="BC121" s="320"/>
      <c r="BD121" s="276"/>
      <c r="BE121" s="276"/>
      <c r="BF121" s="276"/>
      <c r="BG121" s="276"/>
      <c r="BH121" s="276"/>
      <c r="BI121" s="276"/>
    </row>
    <row r="122" spans="1:61" ht="21.75" customHeight="1">
      <c r="A122" s="254"/>
      <c r="B122" s="278" t="s">
        <v>142</v>
      </c>
      <c r="C122" s="278"/>
      <c r="D122" s="278"/>
      <c r="E122" s="279" t="s">
        <v>143</v>
      </c>
      <c r="F122" s="279"/>
      <c r="G122" s="279"/>
      <c r="H122" s="278" t="s">
        <v>142</v>
      </c>
      <c r="I122" s="278"/>
      <c r="J122" s="278"/>
      <c r="K122" s="279" t="s">
        <v>143</v>
      </c>
      <c r="L122" s="279"/>
      <c r="M122" s="279"/>
      <c r="N122" s="278" t="s">
        <v>142</v>
      </c>
      <c r="O122" s="278"/>
      <c r="P122" s="278"/>
      <c r="Q122" s="279" t="s">
        <v>143</v>
      </c>
      <c r="R122" s="279"/>
      <c r="S122" s="279"/>
      <c r="T122" s="278" t="s">
        <v>142</v>
      </c>
      <c r="U122" s="278"/>
      <c r="V122" s="278"/>
      <c r="W122" s="278" t="s">
        <v>142</v>
      </c>
      <c r="X122" s="278"/>
      <c r="Y122" s="278"/>
      <c r="Z122" s="278" t="s">
        <v>142</v>
      </c>
      <c r="AA122" s="278"/>
      <c r="AB122" s="278"/>
      <c r="AC122" s="278" t="s">
        <v>142</v>
      </c>
      <c r="AD122" s="278"/>
      <c r="AE122" s="278"/>
      <c r="AF122" s="278" t="s">
        <v>142</v>
      </c>
      <c r="AG122" s="278"/>
      <c r="AH122" s="278" t="s">
        <v>142</v>
      </c>
      <c r="AI122" s="278"/>
      <c r="AJ122" s="278" t="s">
        <v>142</v>
      </c>
      <c r="AK122" s="278"/>
      <c r="AL122" s="278"/>
      <c r="AM122" s="278" t="s">
        <v>142</v>
      </c>
      <c r="AN122" s="278"/>
      <c r="AO122" s="278" t="s">
        <v>142</v>
      </c>
      <c r="AP122" s="278"/>
      <c r="AQ122" s="278" t="s">
        <v>142</v>
      </c>
      <c r="AR122" s="278"/>
      <c r="AS122" s="278"/>
      <c r="AT122" s="278" t="s">
        <v>142</v>
      </c>
      <c r="AU122" s="278"/>
      <c r="AV122" s="278" t="s">
        <v>142</v>
      </c>
      <c r="AW122" s="278"/>
      <c r="AX122" s="282" t="s">
        <v>142</v>
      </c>
      <c r="AY122" s="283"/>
      <c r="AZ122" s="283"/>
      <c r="BA122" s="283"/>
      <c r="BB122" s="283"/>
      <c r="BC122" s="284"/>
      <c r="BD122" s="278" t="s">
        <v>142</v>
      </c>
      <c r="BE122" s="278"/>
      <c r="BF122" s="278"/>
      <c r="BG122" s="278" t="s">
        <v>142</v>
      </c>
      <c r="BH122" s="278"/>
      <c r="BI122" s="278"/>
    </row>
    <row r="123" spans="1:61" ht="12" customHeight="1">
      <c r="A123" s="95" t="s">
        <v>107</v>
      </c>
      <c r="B123" s="280">
        <v>39</v>
      </c>
      <c r="C123" s="280"/>
      <c r="D123" s="280"/>
      <c r="E123" s="280">
        <v>1404</v>
      </c>
      <c r="F123" s="280"/>
      <c r="G123" s="280"/>
      <c r="H123" s="280">
        <v>17</v>
      </c>
      <c r="I123" s="280"/>
      <c r="J123" s="280"/>
      <c r="K123" s="280">
        <v>612</v>
      </c>
      <c r="L123" s="280"/>
      <c r="M123" s="280"/>
      <c r="N123" s="280">
        <v>22</v>
      </c>
      <c r="O123" s="280"/>
      <c r="P123" s="280"/>
      <c r="Q123" s="280">
        <v>792</v>
      </c>
      <c r="R123" s="280"/>
      <c r="S123" s="280"/>
      <c r="T123" s="280">
        <v>2</v>
      </c>
      <c r="U123" s="280"/>
      <c r="V123" s="280"/>
      <c r="W123" s="280"/>
      <c r="X123" s="280"/>
      <c r="Y123" s="280"/>
      <c r="Z123" s="280">
        <v>2</v>
      </c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6"/>
      <c r="AY123" s="287"/>
      <c r="AZ123" s="287"/>
      <c r="BA123" s="287"/>
      <c r="BB123" s="287"/>
      <c r="BC123" s="288"/>
      <c r="BD123" s="280">
        <v>11</v>
      </c>
      <c r="BE123" s="280"/>
      <c r="BF123" s="280"/>
      <c r="BG123" s="281">
        <v>52</v>
      </c>
      <c r="BH123" s="281"/>
      <c r="BI123" s="281"/>
    </row>
    <row r="124" spans="1:61" ht="12" customHeight="1">
      <c r="A124" s="95" t="s">
        <v>108</v>
      </c>
      <c r="B124" s="280">
        <v>30</v>
      </c>
      <c r="C124" s="280"/>
      <c r="D124" s="280"/>
      <c r="E124" s="285">
        <v>1080</v>
      </c>
      <c r="F124" s="285"/>
      <c r="G124" s="285"/>
      <c r="H124" s="280">
        <v>16</v>
      </c>
      <c r="I124" s="280"/>
      <c r="J124" s="280"/>
      <c r="K124" s="280">
        <v>792</v>
      </c>
      <c r="L124" s="280"/>
      <c r="M124" s="280"/>
      <c r="N124" s="280">
        <v>14</v>
      </c>
      <c r="O124" s="280"/>
      <c r="P124" s="280"/>
      <c r="Q124" s="280">
        <v>504</v>
      </c>
      <c r="R124" s="280"/>
      <c r="S124" s="280"/>
      <c r="T124" s="280">
        <v>2</v>
      </c>
      <c r="U124" s="280"/>
      <c r="V124" s="280"/>
      <c r="W124" s="280">
        <v>1</v>
      </c>
      <c r="X124" s="280"/>
      <c r="Y124" s="280"/>
      <c r="Z124" s="280">
        <v>1</v>
      </c>
      <c r="AA124" s="280"/>
      <c r="AB124" s="280"/>
      <c r="AC124" s="280">
        <v>4</v>
      </c>
      <c r="AD124" s="280"/>
      <c r="AE124" s="280"/>
      <c r="AF124" s="280">
        <v>1</v>
      </c>
      <c r="AG124" s="280"/>
      <c r="AH124" s="280">
        <v>3</v>
      </c>
      <c r="AI124" s="280"/>
      <c r="AJ124" s="280">
        <v>6</v>
      </c>
      <c r="AK124" s="280"/>
      <c r="AL124" s="280"/>
      <c r="AM124" s="280"/>
      <c r="AN124" s="280"/>
      <c r="AO124" s="280">
        <v>6</v>
      </c>
      <c r="AP124" s="280"/>
      <c r="AQ124" s="280"/>
      <c r="AR124" s="280"/>
      <c r="AS124" s="280"/>
      <c r="AT124" s="280"/>
      <c r="AU124" s="280"/>
      <c r="AV124" s="280"/>
      <c r="AW124" s="280"/>
      <c r="AX124" s="286"/>
      <c r="AY124" s="287"/>
      <c r="AZ124" s="287"/>
      <c r="BA124" s="287"/>
      <c r="BB124" s="287"/>
      <c r="BC124" s="288"/>
      <c r="BD124" s="280">
        <v>11</v>
      </c>
      <c r="BE124" s="280"/>
      <c r="BF124" s="280"/>
      <c r="BG124" s="281">
        <v>52</v>
      </c>
      <c r="BH124" s="281"/>
      <c r="BI124" s="281"/>
    </row>
    <row r="125" spans="1:61" ht="12" customHeight="1">
      <c r="A125" s="95" t="s">
        <v>109</v>
      </c>
      <c r="B125" s="280">
        <v>19</v>
      </c>
      <c r="C125" s="280"/>
      <c r="D125" s="280"/>
      <c r="E125" s="285">
        <v>684</v>
      </c>
      <c r="F125" s="285"/>
      <c r="G125" s="285"/>
      <c r="H125" s="280">
        <v>10</v>
      </c>
      <c r="I125" s="280"/>
      <c r="J125" s="280"/>
      <c r="K125" s="280">
        <v>360</v>
      </c>
      <c r="L125" s="280"/>
      <c r="M125" s="280"/>
      <c r="N125" s="280">
        <v>9</v>
      </c>
      <c r="O125" s="280"/>
      <c r="P125" s="280"/>
      <c r="Q125" s="280">
        <v>324</v>
      </c>
      <c r="R125" s="280"/>
      <c r="S125" s="280"/>
      <c r="T125" s="280">
        <v>2</v>
      </c>
      <c r="U125" s="280"/>
      <c r="V125" s="280"/>
      <c r="W125" s="280">
        <v>1</v>
      </c>
      <c r="X125" s="280"/>
      <c r="Y125" s="280"/>
      <c r="Z125" s="280">
        <v>1</v>
      </c>
      <c r="AA125" s="280"/>
      <c r="AB125" s="280"/>
      <c r="AC125" s="280">
        <v>4</v>
      </c>
      <c r="AD125" s="280"/>
      <c r="AE125" s="280"/>
      <c r="AF125" s="280">
        <v>3</v>
      </c>
      <c r="AG125" s="280"/>
      <c r="AH125" s="280">
        <v>1</v>
      </c>
      <c r="AI125" s="280"/>
      <c r="AJ125" s="280">
        <v>6</v>
      </c>
      <c r="AK125" s="280"/>
      <c r="AL125" s="280"/>
      <c r="AM125" s="280">
        <v>3</v>
      </c>
      <c r="AN125" s="280"/>
      <c r="AO125" s="280">
        <v>3</v>
      </c>
      <c r="AP125" s="280"/>
      <c r="AQ125" s="280">
        <v>4</v>
      </c>
      <c r="AR125" s="280"/>
      <c r="AS125" s="280"/>
      <c r="AT125" s="280"/>
      <c r="AU125" s="280"/>
      <c r="AV125" s="280">
        <v>4</v>
      </c>
      <c r="AW125" s="280"/>
      <c r="AX125" s="286"/>
      <c r="AY125" s="287"/>
      <c r="AZ125" s="287"/>
      <c r="BA125" s="287"/>
      <c r="BB125" s="287"/>
      <c r="BC125" s="288"/>
      <c r="BD125" s="280">
        <v>2</v>
      </c>
      <c r="BE125" s="280"/>
      <c r="BF125" s="280"/>
      <c r="BG125" s="281">
        <v>43</v>
      </c>
      <c r="BH125" s="281"/>
      <c r="BI125" s="281"/>
    </row>
    <row r="126" spans="1:61" ht="13.5" hidden="1" customHeight="1">
      <c r="A126" s="3" t="s">
        <v>111</v>
      </c>
      <c r="B126" s="260"/>
      <c r="C126" s="260"/>
      <c r="D126" s="260"/>
      <c r="E126" s="289"/>
      <c r="F126" s="289"/>
      <c r="G126" s="289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  <c r="AM126" s="260"/>
      <c r="AN126" s="260"/>
      <c r="AO126" s="260"/>
      <c r="AP126" s="260"/>
      <c r="AQ126" s="260"/>
      <c r="AR126" s="260"/>
      <c r="AS126" s="260"/>
      <c r="AT126" s="260"/>
      <c r="AU126" s="260"/>
      <c r="AV126" s="260"/>
      <c r="AW126" s="260"/>
      <c r="AX126" s="260"/>
      <c r="AY126" s="260"/>
      <c r="AZ126" s="260"/>
      <c r="BA126" s="290"/>
      <c r="BB126" s="291"/>
      <c r="BC126" s="292"/>
      <c r="BD126" s="260"/>
      <c r="BE126" s="260"/>
      <c r="BF126" s="260"/>
      <c r="BG126" s="260"/>
      <c r="BH126" s="260"/>
      <c r="BI126" s="260"/>
    </row>
    <row r="127" spans="1:61" ht="13.5" hidden="1" customHeight="1">
      <c r="A127" s="3" t="s">
        <v>112</v>
      </c>
      <c r="B127" s="260"/>
      <c r="C127" s="260"/>
      <c r="D127" s="260"/>
      <c r="E127" s="289"/>
      <c r="F127" s="289"/>
      <c r="G127" s="289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  <c r="AM127" s="260"/>
      <c r="AN127" s="260"/>
      <c r="AO127" s="260"/>
      <c r="AP127" s="260"/>
      <c r="AQ127" s="260"/>
      <c r="AR127" s="260"/>
      <c r="AS127" s="260"/>
      <c r="AT127" s="260"/>
      <c r="AU127" s="260"/>
      <c r="AV127" s="260"/>
      <c r="AW127" s="260"/>
      <c r="AX127" s="260"/>
      <c r="AY127" s="260"/>
      <c r="AZ127" s="260"/>
      <c r="BA127" s="290"/>
      <c r="BB127" s="291"/>
      <c r="BC127" s="292"/>
      <c r="BD127" s="260"/>
      <c r="BE127" s="260"/>
      <c r="BF127" s="260"/>
      <c r="BG127" s="260"/>
      <c r="BH127" s="260"/>
      <c r="BI127" s="260"/>
    </row>
    <row r="128" spans="1:61" ht="13.5" hidden="1" customHeight="1">
      <c r="A128" s="3" t="s">
        <v>113</v>
      </c>
      <c r="B128" s="260"/>
      <c r="C128" s="260"/>
      <c r="D128" s="260"/>
      <c r="E128" s="289"/>
      <c r="F128" s="289"/>
      <c r="G128" s="289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  <c r="AM128" s="260"/>
      <c r="AN128" s="260"/>
      <c r="AO128" s="260"/>
      <c r="AP128" s="260"/>
      <c r="AQ128" s="260"/>
      <c r="AR128" s="260"/>
      <c r="AS128" s="260"/>
      <c r="AT128" s="260"/>
      <c r="AU128" s="260"/>
      <c r="AV128" s="260"/>
      <c r="AW128" s="260"/>
      <c r="AX128" s="260"/>
      <c r="AY128" s="260"/>
      <c r="AZ128" s="260"/>
      <c r="BA128" s="290"/>
      <c r="BB128" s="291"/>
      <c r="BC128" s="292"/>
      <c r="BD128" s="260"/>
      <c r="BE128" s="260"/>
      <c r="BF128" s="260"/>
      <c r="BG128" s="260"/>
      <c r="BH128" s="260"/>
      <c r="BI128" s="260"/>
    </row>
    <row r="129" spans="1:61" ht="13.5" hidden="1" customHeight="1">
      <c r="A129" s="3" t="s">
        <v>114</v>
      </c>
      <c r="B129" s="260"/>
      <c r="C129" s="260"/>
      <c r="D129" s="260"/>
      <c r="E129" s="289"/>
      <c r="F129" s="289"/>
      <c r="G129" s="289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  <c r="AM129" s="260"/>
      <c r="AN129" s="260"/>
      <c r="AO129" s="260"/>
      <c r="AP129" s="260"/>
      <c r="AQ129" s="260"/>
      <c r="AR129" s="260"/>
      <c r="AS129" s="260"/>
      <c r="AT129" s="260"/>
      <c r="AU129" s="260"/>
      <c r="AV129" s="260"/>
      <c r="AW129" s="260"/>
      <c r="AX129" s="260"/>
      <c r="AY129" s="260"/>
      <c r="AZ129" s="260"/>
      <c r="BA129" s="290"/>
      <c r="BB129" s="291"/>
      <c r="BC129" s="292"/>
      <c r="BD129" s="260"/>
      <c r="BE129" s="260"/>
      <c r="BF129" s="260"/>
      <c r="BG129" s="260"/>
      <c r="BH129" s="260"/>
      <c r="BI129" s="260"/>
    </row>
    <row r="130" spans="1:61" ht="13.5" hidden="1" customHeight="1">
      <c r="A130" s="3" t="s">
        <v>115</v>
      </c>
      <c r="B130" s="260"/>
      <c r="C130" s="260"/>
      <c r="D130" s="260"/>
      <c r="E130" s="289"/>
      <c r="F130" s="289"/>
      <c r="G130" s="289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  <c r="AM130" s="260"/>
      <c r="AN130" s="260"/>
      <c r="AO130" s="260"/>
      <c r="AP130" s="260"/>
      <c r="AQ130" s="260"/>
      <c r="AR130" s="260"/>
      <c r="AS130" s="260"/>
      <c r="AT130" s="260"/>
      <c r="AU130" s="260"/>
      <c r="AV130" s="260"/>
      <c r="AW130" s="260"/>
      <c r="AX130" s="260"/>
      <c r="AY130" s="260"/>
      <c r="AZ130" s="260"/>
      <c r="BA130" s="290"/>
      <c r="BB130" s="291"/>
      <c r="BC130" s="292"/>
      <c r="BD130" s="260"/>
      <c r="BE130" s="260"/>
      <c r="BF130" s="260"/>
      <c r="BG130" s="260"/>
      <c r="BH130" s="260"/>
      <c r="BI130" s="260"/>
    </row>
    <row r="131" spans="1:61" ht="13.5" hidden="1" customHeight="1">
      <c r="A131" s="3" t="s">
        <v>116</v>
      </c>
      <c r="B131" s="260"/>
      <c r="C131" s="260"/>
      <c r="D131" s="260"/>
      <c r="E131" s="289"/>
      <c r="F131" s="289"/>
      <c r="G131" s="289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  <c r="AM131" s="260"/>
      <c r="AN131" s="260"/>
      <c r="AO131" s="260"/>
      <c r="AP131" s="260"/>
      <c r="AQ131" s="260"/>
      <c r="AR131" s="260"/>
      <c r="AS131" s="260"/>
      <c r="AT131" s="260"/>
      <c r="AU131" s="260"/>
      <c r="AV131" s="260"/>
      <c r="AW131" s="260"/>
      <c r="AX131" s="260"/>
      <c r="AY131" s="260"/>
      <c r="AZ131" s="260"/>
      <c r="BA131" s="290"/>
      <c r="BB131" s="291"/>
      <c r="BC131" s="292"/>
      <c r="BD131" s="260"/>
      <c r="BE131" s="260"/>
      <c r="BF131" s="260"/>
      <c r="BG131" s="260"/>
      <c r="BH131" s="260"/>
      <c r="BI131" s="260"/>
    </row>
    <row r="132" spans="1:61" ht="13.5" hidden="1" customHeight="1">
      <c r="A132" s="3" t="s">
        <v>117</v>
      </c>
      <c r="B132" s="260"/>
      <c r="C132" s="260"/>
      <c r="D132" s="260"/>
      <c r="E132" s="289"/>
      <c r="F132" s="289"/>
      <c r="G132" s="289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  <c r="AM132" s="260"/>
      <c r="AN132" s="260"/>
      <c r="AO132" s="260"/>
      <c r="AP132" s="260"/>
      <c r="AQ132" s="260"/>
      <c r="AR132" s="260"/>
      <c r="AS132" s="260"/>
      <c r="AT132" s="260"/>
      <c r="AU132" s="260"/>
      <c r="AV132" s="260"/>
      <c r="AW132" s="260"/>
      <c r="AX132" s="260"/>
      <c r="AY132" s="260"/>
      <c r="AZ132" s="260"/>
      <c r="BA132" s="290"/>
      <c r="BB132" s="291"/>
      <c r="BC132" s="292"/>
      <c r="BD132" s="260"/>
      <c r="BE132" s="260"/>
      <c r="BF132" s="260"/>
      <c r="BG132" s="260"/>
      <c r="BH132" s="260"/>
      <c r="BI132" s="260"/>
    </row>
    <row r="133" spans="1:61" ht="12" customHeight="1">
      <c r="A133" s="94" t="s">
        <v>42</v>
      </c>
      <c r="B133" s="293">
        <v>79</v>
      </c>
      <c r="C133" s="293"/>
      <c r="D133" s="293"/>
      <c r="E133" s="295">
        <v>2844</v>
      </c>
      <c r="F133" s="295"/>
      <c r="G133" s="295"/>
      <c r="H133" s="296">
        <v>43</v>
      </c>
      <c r="I133" s="297"/>
      <c r="J133" s="298"/>
      <c r="K133" s="293">
        <v>1548</v>
      </c>
      <c r="L133" s="293"/>
      <c r="M133" s="293"/>
      <c r="N133" s="293">
        <v>45</v>
      </c>
      <c r="O133" s="293"/>
      <c r="P133" s="293"/>
      <c r="Q133" s="293">
        <v>1620</v>
      </c>
      <c r="R133" s="293"/>
      <c r="S133" s="293"/>
      <c r="T133" s="293">
        <v>6</v>
      </c>
      <c r="U133" s="293"/>
      <c r="V133" s="293"/>
      <c r="W133" s="293">
        <v>2</v>
      </c>
      <c r="X133" s="293"/>
      <c r="Y133" s="293"/>
      <c r="Z133" s="293">
        <v>4</v>
      </c>
      <c r="AA133" s="293"/>
      <c r="AB133" s="293"/>
      <c r="AC133" s="293">
        <v>8</v>
      </c>
      <c r="AD133" s="293"/>
      <c r="AE133" s="293"/>
      <c r="AF133" s="293">
        <v>4</v>
      </c>
      <c r="AG133" s="293"/>
      <c r="AH133" s="293">
        <v>4</v>
      </c>
      <c r="AI133" s="293"/>
      <c r="AJ133" s="293">
        <v>12</v>
      </c>
      <c r="AK133" s="293"/>
      <c r="AL133" s="293"/>
      <c r="AM133" s="293">
        <v>3</v>
      </c>
      <c r="AN133" s="293"/>
      <c r="AO133" s="293">
        <v>9</v>
      </c>
      <c r="AP133" s="293"/>
      <c r="AQ133" s="293">
        <v>4</v>
      </c>
      <c r="AR133" s="293"/>
      <c r="AS133" s="293"/>
      <c r="AT133" s="293"/>
      <c r="AU133" s="293"/>
      <c r="AV133" s="293">
        <v>4</v>
      </c>
      <c r="AW133" s="293"/>
      <c r="AX133" s="309">
        <v>216</v>
      </c>
      <c r="AY133" s="310"/>
      <c r="AZ133" s="310"/>
      <c r="BA133" s="310"/>
      <c r="BB133" s="310"/>
      <c r="BC133" s="311"/>
      <c r="BD133" s="293">
        <v>24</v>
      </c>
      <c r="BE133" s="293"/>
      <c r="BF133" s="293"/>
      <c r="BG133" s="293">
        <v>147</v>
      </c>
      <c r="BH133" s="293"/>
      <c r="BI133" s="293"/>
    </row>
    <row r="134" spans="1:61" ht="3" customHeight="1">
      <c r="A134" s="300"/>
      <c r="B134" s="300"/>
      <c r="C134" s="300"/>
      <c r="D134" s="300"/>
      <c r="E134" s="300"/>
      <c r="F134" s="300"/>
      <c r="G134" s="300"/>
      <c r="H134" s="300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  <c r="AJ134" s="300"/>
      <c r="AK134" s="300"/>
      <c r="AL134" s="300"/>
      <c r="AM134" s="300"/>
      <c r="AN134" s="300"/>
      <c r="AO134" s="300"/>
      <c r="AP134" s="300"/>
      <c r="AQ134" s="300"/>
      <c r="AR134" s="300"/>
      <c r="AS134" s="300"/>
      <c r="AT134" s="300"/>
      <c r="AU134" s="300"/>
      <c r="AV134" s="300"/>
      <c r="AW134" s="300"/>
      <c r="AX134" s="300"/>
      <c r="AY134" s="300"/>
      <c r="AZ134" s="300"/>
      <c r="BA134" s="300"/>
      <c r="BB134" s="300"/>
      <c r="BC134" s="300"/>
      <c r="BD134" s="300"/>
      <c r="BE134" s="300"/>
      <c r="BF134" s="301"/>
      <c r="BG134" s="301"/>
      <c r="BH134" s="301"/>
      <c r="BI134" s="301"/>
    </row>
    <row r="135" spans="1:61" ht="13.5" hidden="1" customHeight="1">
      <c r="A135" s="294" t="s">
        <v>62</v>
      </c>
      <c r="B135" s="294" t="s">
        <v>144</v>
      </c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 t="s">
        <v>131</v>
      </c>
      <c r="U135" s="294"/>
      <c r="V135" s="294"/>
      <c r="W135" s="294"/>
      <c r="X135" s="294"/>
      <c r="Y135" s="294"/>
      <c r="Z135" s="294"/>
      <c r="AA135" s="294"/>
      <c r="AB135" s="294"/>
      <c r="AC135" s="294" t="s">
        <v>132</v>
      </c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 t="s">
        <v>133</v>
      </c>
      <c r="AR135" s="294"/>
      <c r="AS135" s="294"/>
      <c r="AT135" s="294"/>
      <c r="AU135" s="294"/>
      <c r="AV135" s="294"/>
      <c r="AW135" s="294" t="s">
        <v>134</v>
      </c>
      <c r="AX135" s="294"/>
      <c r="AY135" s="294"/>
      <c r="AZ135" s="294" t="s">
        <v>42</v>
      </c>
      <c r="BA135" s="294"/>
      <c r="BB135" s="294"/>
      <c r="BC135" s="294" t="s">
        <v>135</v>
      </c>
      <c r="BD135" s="294"/>
      <c r="BE135" s="294"/>
      <c r="BF135" s="294"/>
      <c r="BG135" s="257" t="s">
        <v>136</v>
      </c>
      <c r="BH135" s="257"/>
      <c r="BI135" s="257"/>
    </row>
    <row r="136" spans="1:61" ht="13.5" hidden="1" customHeight="1">
      <c r="A136" s="294"/>
      <c r="B136" s="294"/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 t="s">
        <v>137</v>
      </c>
      <c r="AD136" s="294"/>
      <c r="AE136" s="294"/>
      <c r="AF136" s="294"/>
      <c r="AG136" s="294"/>
      <c r="AH136" s="294"/>
      <c r="AI136" s="294"/>
      <c r="AJ136" s="294" t="s">
        <v>61</v>
      </c>
      <c r="AK136" s="294"/>
      <c r="AL136" s="294"/>
      <c r="AM136" s="294"/>
      <c r="AN136" s="294"/>
      <c r="AO136" s="294"/>
      <c r="AP136" s="294"/>
      <c r="AQ136" s="294" t="s">
        <v>138</v>
      </c>
      <c r="AR136" s="294"/>
      <c r="AS136" s="294"/>
      <c r="AT136" s="294" t="s">
        <v>139</v>
      </c>
      <c r="AU136" s="294"/>
      <c r="AV136" s="294"/>
      <c r="AW136" s="294"/>
      <c r="AX136" s="277"/>
      <c r="AY136" s="294"/>
      <c r="AZ136" s="294"/>
      <c r="BA136" s="294"/>
      <c r="BB136" s="294"/>
      <c r="BC136" s="294"/>
      <c r="BD136" s="277"/>
      <c r="BE136" s="277"/>
      <c r="BF136" s="294"/>
      <c r="BG136" s="257"/>
      <c r="BH136" s="277"/>
      <c r="BI136" s="257"/>
    </row>
    <row r="137" spans="1:61" ht="13.5" hidden="1" customHeight="1">
      <c r="A137" s="294"/>
      <c r="B137" s="294" t="s">
        <v>42</v>
      </c>
      <c r="C137" s="294"/>
      <c r="D137" s="294"/>
      <c r="E137" s="294"/>
      <c r="F137" s="294"/>
      <c r="G137" s="294"/>
      <c r="H137" s="294" t="s">
        <v>140</v>
      </c>
      <c r="I137" s="294"/>
      <c r="J137" s="294"/>
      <c r="K137" s="294"/>
      <c r="L137" s="294"/>
      <c r="M137" s="294"/>
      <c r="N137" s="294" t="s">
        <v>141</v>
      </c>
      <c r="O137" s="294"/>
      <c r="P137" s="294"/>
      <c r="Q137" s="294"/>
      <c r="R137" s="294"/>
      <c r="S137" s="294"/>
      <c r="T137" s="294" t="s">
        <v>42</v>
      </c>
      <c r="U137" s="294"/>
      <c r="V137" s="294"/>
      <c r="W137" s="294" t="s">
        <v>140</v>
      </c>
      <c r="X137" s="294"/>
      <c r="Y137" s="294"/>
      <c r="Z137" s="294" t="s">
        <v>141</v>
      </c>
      <c r="AA137" s="294"/>
      <c r="AB137" s="294"/>
      <c r="AC137" s="294" t="s">
        <v>42</v>
      </c>
      <c r="AD137" s="294"/>
      <c r="AE137" s="294"/>
      <c r="AF137" s="294" t="s">
        <v>140</v>
      </c>
      <c r="AG137" s="294"/>
      <c r="AH137" s="294" t="s">
        <v>141</v>
      </c>
      <c r="AI137" s="294"/>
      <c r="AJ137" s="294" t="s">
        <v>42</v>
      </c>
      <c r="AK137" s="294"/>
      <c r="AL137" s="294"/>
      <c r="AM137" s="294" t="s">
        <v>140</v>
      </c>
      <c r="AN137" s="294"/>
      <c r="AO137" s="294" t="s">
        <v>141</v>
      </c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77"/>
      <c r="BE137" s="277"/>
      <c r="BF137" s="294"/>
      <c r="BG137" s="257"/>
      <c r="BH137" s="277"/>
      <c r="BI137" s="257"/>
    </row>
    <row r="138" spans="1:61" ht="13.5" hidden="1" customHeight="1">
      <c r="A138" s="294"/>
      <c r="B138" s="299" t="s">
        <v>142</v>
      </c>
      <c r="C138" s="299"/>
      <c r="D138" s="299"/>
      <c r="E138" s="299" t="s">
        <v>143</v>
      </c>
      <c r="F138" s="299"/>
      <c r="G138" s="299"/>
      <c r="H138" s="299" t="s">
        <v>142</v>
      </c>
      <c r="I138" s="299"/>
      <c r="J138" s="299"/>
      <c r="K138" s="299" t="s">
        <v>143</v>
      </c>
      <c r="L138" s="299"/>
      <c r="M138" s="299"/>
      <c r="N138" s="299" t="s">
        <v>142</v>
      </c>
      <c r="O138" s="299"/>
      <c r="P138" s="299"/>
      <c r="Q138" s="299" t="s">
        <v>143</v>
      </c>
      <c r="R138" s="299"/>
      <c r="S138" s="299"/>
      <c r="T138" s="299" t="s">
        <v>142</v>
      </c>
      <c r="U138" s="299"/>
      <c r="V138" s="299"/>
      <c r="W138" s="299" t="s">
        <v>142</v>
      </c>
      <c r="X138" s="299"/>
      <c r="Y138" s="299"/>
      <c r="Z138" s="299" t="s">
        <v>142</v>
      </c>
      <c r="AA138" s="299"/>
      <c r="AB138" s="299"/>
      <c r="AC138" s="299" t="s">
        <v>142</v>
      </c>
      <c r="AD138" s="299"/>
      <c r="AE138" s="299"/>
      <c r="AF138" s="299" t="s">
        <v>142</v>
      </c>
      <c r="AG138" s="299"/>
      <c r="AH138" s="299" t="s">
        <v>142</v>
      </c>
      <c r="AI138" s="299"/>
      <c r="AJ138" s="299" t="s">
        <v>142</v>
      </c>
      <c r="AK138" s="299"/>
      <c r="AL138" s="299"/>
      <c r="AM138" s="299" t="s">
        <v>142</v>
      </c>
      <c r="AN138" s="299"/>
      <c r="AO138" s="299" t="s">
        <v>142</v>
      </c>
      <c r="AP138" s="299"/>
      <c r="AQ138" s="299" t="s">
        <v>142</v>
      </c>
      <c r="AR138" s="299"/>
      <c r="AS138" s="299"/>
      <c r="AT138" s="299" t="s">
        <v>142</v>
      </c>
      <c r="AU138" s="299"/>
      <c r="AV138" s="299"/>
      <c r="AW138" s="299" t="s">
        <v>142</v>
      </c>
      <c r="AX138" s="299"/>
      <c r="AY138" s="299"/>
      <c r="AZ138" s="299" t="s">
        <v>142</v>
      </c>
      <c r="BA138" s="299"/>
      <c r="BB138" s="299"/>
      <c r="BC138" s="294"/>
      <c r="BD138" s="294"/>
      <c r="BE138" s="294"/>
      <c r="BF138" s="294"/>
      <c r="BG138" s="257"/>
      <c r="BH138" s="257"/>
      <c r="BI138" s="257"/>
    </row>
    <row r="139" spans="1:61" ht="13.5" hidden="1" customHeight="1">
      <c r="A139" s="12" t="s">
        <v>107</v>
      </c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2"/>
      <c r="BD139" s="302"/>
      <c r="BE139" s="302"/>
      <c r="BF139" s="302"/>
      <c r="BG139" s="302"/>
      <c r="BH139" s="302"/>
      <c r="BI139" s="302"/>
    </row>
    <row r="140" spans="1:61" ht="13.5" hidden="1" customHeight="1">
      <c r="A140" s="12" t="s">
        <v>108</v>
      </c>
      <c r="B140" s="303"/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2"/>
      <c r="BD140" s="302"/>
      <c r="BE140" s="302"/>
      <c r="BF140" s="302"/>
      <c r="BG140" s="302"/>
      <c r="BH140" s="302"/>
      <c r="BI140" s="302"/>
    </row>
    <row r="141" spans="1:61" ht="13.5" hidden="1" customHeight="1">
      <c r="A141" s="12" t="s">
        <v>109</v>
      </c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2"/>
      <c r="BD141" s="302"/>
      <c r="BE141" s="302"/>
      <c r="BF141" s="302"/>
      <c r="BG141" s="302"/>
      <c r="BH141" s="302"/>
      <c r="BI141" s="302"/>
    </row>
    <row r="142" spans="1:61" ht="13.5" hidden="1" customHeight="1">
      <c r="A142" s="12" t="s">
        <v>110</v>
      </c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2"/>
      <c r="AG142" s="302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2"/>
      <c r="BD142" s="302"/>
      <c r="BE142" s="302"/>
      <c r="BF142" s="302"/>
      <c r="BG142" s="302"/>
      <c r="BH142" s="302"/>
      <c r="BI142" s="302"/>
    </row>
    <row r="143" spans="1:61" ht="13.5" hidden="1" customHeight="1">
      <c r="A143" s="12" t="s">
        <v>111</v>
      </c>
      <c r="B143" s="303"/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2"/>
      <c r="BD143" s="302"/>
      <c r="BE143" s="302"/>
      <c r="BF143" s="302"/>
      <c r="BG143" s="302"/>
      <c r="BH143" s="302"/>
      <c r="BI143" s="302"/>
    </row>
    <row r="144" spans="1:61" ht="13.5" hidden="1" customHeight="1">
      <c r="A144" s="12" t="s">
        <v>112</v>
      </c>
      <c r="B144" s="303"/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2"/>
      <c r="BD144" s="302"/>
      <c r="BE144" s="302"/>
      <c r="BF144" s="302"/>
      <c r="BG144" s="302"/>
      <c r="BH144" s="302"/>
      <c r="BI144" s="302"/>
    </row>
    <row r="145" spans="1:61" ht="13.5" hidden="1" customHeight="1">
      <c r="A145" s="12" t="s">
        <v>113</v>
      </c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2"/>
      <c r="BD145" s="302"/>
      <c r="BE145" s="302"/>
      <c r="BF145" s="302"/>
      <c r="BG145" s="302"/>
      <c r="BH145" s="302"/>
      <c r="BI145" s="302"/>
    </row>
    <row r="146" spans="1:61" ht="13.5" hidden="1" customHeight="1">
      <c r="A146" s="12" t="s">
        <v>114</v>
      </c>
      <c r="B146" s="303"/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2"/>
      <c r="BD146" s="302"/>
      <c r="BE146" s="302"/>
      <c r="BF146" s="302"/>
      <c r="BG146" s="302"/>
      <c r="BH146" s="302"/>
      <c r="BI146" s="302"/>
    </row>
    <row r="147" spans="1:61" ht="13.5" hidden="1" customHeight="1">
      <c r="A147" s="12" t="s">
        <v>115</v>
      </c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2"/>
      <c r="BD147" s="302"/>
      <c r="BE147" s="302"/>
      <c r="BF147" s="302"/>
      <c r="BG147" s="302"/>
      <c r="BH147" s="302"/>
      <c r="BI147" s="302"/>
    </row>
    <row r="148" spans="1:61" ht="13.5" hidden="1" customHeight="1">
      <c r="A148" s="12" t="s">
        <v>116</v>
      </c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2"/>
      <c r="BD148" s="302"/>
      <c r="BE148" s="302"/>
      <c r="BF148" s="302"/>
      <c r="BG148" s="302"/>
      <c r="BH148" s="302"/>
      <c r="BI148" s="302"/>
    </row>
    <row r="149" spans="1:61" ht="13.5" hidden="1" customHeight="1">
      <c r="A149" s="12" t="s">
        <v>117</v>
      </c>
      <c r="B149" s="303"/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2"/>
      <c r="BD149" s="302"/>
      <c r="BE149" s="302"/>
      <c r="BF149" s="302"/>
      <c r="BG149" s="302"/>
      <c r="BH149" s="302"/>
      <c r="BI149" s="302"/>
    </row>
    <row r="150" spans="1:61" ht="13.5" hidden="1" customHeight="1">
      <c r="A150" s="13" t="s">
        <v>42</v>
      </c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2"/>
      <c r="AP150" s="302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2"/>
      <c r="BD150" s="302"/>
      <c r="BE150" s="302"/>
      <c r="BF150" s="302"/>
      <c r="BG150" s="302"/>
      <c r="BH150" s="302"/>
      <c r="BI150" s="302"/>
    </row>
    <row r="151" spans="1:61" ht="13.5" hidden="1" customHeight="1"/>
    <row r="152" spans="1:61" ht="13.5" hidden="1" customHeight="1">
      <c r="A152" s="257" t="s">
        <v>62</v>
      </c>
      <c r="B152" s="294" t="s">
        <v>145</v>
      </c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 t="s">
        <v>131</v>
      </c>
      <c r="U152" s="294"/>
      <c r="V152" s="294"/>
      <c r="W152" s="294"/>
      <c r="X152" s="294"/>
      <c r="Y152" s="294"/>
      <c r="Z152" s="294"/>
      <c r="AA152" s="294"/>
      <c r="AB152" s="294"/>
      <c r="AC152" s="294" t="s">
        <v>132</v>
      </c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57" t="s">
        <v>133</v>
      </c>
      <c r="AR152" s="257"/>
      <c r="AS152" s="257"/>
      <c r="AT152" s="257" t="s">
        <v>134</v>
      </c>
      <c r="AU152" s="257"/>
      <c r="AV152" s="257"/>
      <c r="AW152" s="294" t="s">
        <v>42</v>
      </c>
      <c r="AX152" s="294"/>
      <c r="AY152" s="294"/>
      <c r="AZ152" s="294" t="s">
        <v>135</v>
      </c>
      <c r="BA152" s="294"/>
      <c r="BB152" s="294"/>
      <c r="BC152" s="294"/>
      <c r="BD152" s="257" t="s">
        <v>136</v>
      </c>
      <c r="BE152" s="257"/>
      <c r="BF152" s="257"/>
    </row>
    <row r="153" spans="1:61" ht="13.5" hidden="1" customHeight="1">
      <c r="A153" s="257"/>
      <c r="B153" s="294"/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 t="s">
        <v>146</v>
      </c>
      <c r="AD153" s="294"/>
      <c r="AE153" s="294"/>
      <c r="AF153" s="294"/>
      <c r="AG153" s="294"/>
      <c r="AH153" s="294"/>
      <c r="AI153" s="294"/>
      <c r="AJ153" s="294" t="s">
        <v>25</v>
      </c>
      <c r="AK153" s="294"/>
      <c r="AL153" s="294"/>
      <c r="AM153" s="294"/>
      <c r="AN153" s="294"/>
      <c r="AO153" s="294"/>
      <c r="AP153" s="294"/>
      <c r="AQ153" s="294" t="s">
        <v>139</v>
      </c>
      <c r="AR153" s="294"/>
      <c r="AS153" s="294"/>
      <c r="AT153" s="257"/>
      <c r="AU153" s="277"/>
      <c r="AV153" s="257"/>
      <c r="AW153" s="294"/>
      <c r="AX153" s="277"/>
      <c r="AY153" s="294"/>
      <c r="AZ153" s="294"/>
      <c r="BA153" s="294"/>
      <c r="BB153" s="294"/>
      <c r="BC153" s="294"/>
      <c r="BD153" s="257"/>
      <c r="BE153" s="277"/>
      <c r="BF153" s="257"/>
    </row>
    <row r="154" spans="1:61" ht="13.5" hidden="1" customHeight="1">
      <c r="A154" s="257"/>
      <c r="B154" s="294" t="s">
        <v>42</v>
      </c>
      <c r="C154" s="294"/>
      <c r="D154" s="294"/>
      <c r="E154" s="294"/>
      <c r="F154" s="294"/>
      <c r="G154" s="294"/>
      <c r="H154" s="294" t="s">
        <v>140</v>
      </c>
      <c r="I154" s="294"/>
      <c r="J154" s="294"/>
      <c r="K154" s="294"/>
      <c r="L154" s="294"/>
      <c r="M154" s="294"/>
      <c r="N154" s="294" t="s">
        <v>141</v>
      </c>
      <c r="O154" s="294"/>
      <c r="P154" s="294"/>
      <c r="Q154" s="294"/>
      <c r="R154" s="294"/>
      <c r="S154" s="294"/>
      <c r="T154" s="294" t="s">
        <v>42</v>
      </c>
      <c r="U154" s="294"/>
      <c r="V154" s="294"/>
      <c r="W154" s="294" t="s">
        <v>140</v>
      </c>
      <c r="X154" s="294"/>
      <c r="Y154" s="294"/>
      <c r="Z154" s="294" t="s">
        <v>141</v>
      </c>
      <c r="AA154" s="294"/>
      <c r="AB154" s="294"/>
      <c r="AC154" s="294" t="s">
        <v>42</v>
      </c>
      <c r="AD154" s="294"/>
      <c r="AE154" s="294"/>
      <c r="AF154" s="294" t="s">
        <v>140</v>
      </c>
      <c r="AG154" s="294"/>
      <c r="AH154" s="294" t="s">
        <v>141</v>
      </c>
      <c r="AI154" s="294"/>
      <c r="AJ154" s="294" t="s">
        <v>42</v>
      </c>
      <c r="AK154" s="294"/>
      <c r="AL154" s="294"/>
      <c r="AM154" s="294" t="s">
        <v>140</v>
      </c>
      <c r="AN154" s="294"/>
      <c r="AO154" s="294" t="s">
        <v>141</v>
      </c>
      <c r="AP154" s="294"/>
      <c r="AQ154" s="294"/>
      <c r="AR154" s="294"/>
      <c r="AS154" s="294"/>
      <c r="AT154" s="257"/>
      <c r="AU154" s="257"/>
      <c r="AV154" s="257"/>
      <c r="AW154" s="294"/>
      <c r="AX154" s="294"/>
      <c r="AY154" s="294"/>
      <c r="AZ154" s="294"/>
      <c r="BA154" s="294"/>
      <c r="BB154" s="294"/>
      <c r="BC154" s="294"/>
      <c r="BD154" s="257"/>
      <c r="BE154" s="277"/>
      <c r="BF154" s="257"/>
    </row>
    <row r="155" spans="1:61" ht="13.5" hidden="1" customHeight="1">
      <c r="A155" s="257"/>
      <c r="B155" s="304" t="s">
        <v>142</v>
      </c>
      <c r="C155" s="304"/>
      <c r="D155" s="304"/>
      <c r="E155" s="305" t="s">
        <v>147</v>
      </c>
      <c r="F155" s="305"/>
      <c r="G155" s="305"/>
      <c r="H155" s="304" t="s">
        <v>142</v>
      </c>
      <c r="I155" s="304"/>
      <c r="J155" s="304"/>
      <c r="K155" s="305" t="s">
        <v>147</v>
      </c>
      <c r="L155" s="305"/>
      <c r="M155" s="305"/>
      <c r="N155" s="304" t="s">
        <v>142</v>
      </c>
      <c r="O155" s="304"/>
      <c r="P155" s="304"/>
      <c r="Q155" s="305" t="s">
        <v>147</v>
      </c>
      <c r="R155" s="305"/>
      <c r="S155" s="305"/>
      <c r="T155" s="304" t="s">
        <v>142</v>
      </c>
      <c r="U155" s="304"/>
      <c r="V155" s="304"/>
      <c r="W155" s="304" t="s">
        <v>142</v>
      </c>
      <c r="X155" s="304"/>
      <c r="Y155" s="304"/>
      <c r="Z155" s="304" t="s">
        <v>142</v>
      </c>
      <c r="AA155" s="304"/>
      <c r="AB155" s="304"/>
      <c r="AC155" s="304" t="s">
        <v>142</v>
      </c>
      <c r="AD155" s="304"/>
      <c r="AE155" s="304"/>
      <c r="AF155" s="304" t="s">
        <v>142</v>
      </c>
      <c r="AG155" s="304"/>
      <c r="AH155" s="304" t="s">
        <v>142</v>
      </c>
      <c r="AI155" s="304"/>
      <c r="AJ155" s="304" t="s">
        <v>142</v>
      </c>
      <c r="AK155" s="304"/>
      <c r="AL155" s="304"/>
      <c r="AM155" s="304" t="s">
        <v>142</v>
      </c>
      <c r="AN155" s="304"/>
      <c r="AO155" s="304" t="s">
        <v>142</v>
      </c>
      <c r="AP155" s="304"/>
      <c r="AQ155" s="304" t="s">
        <v>142</v>
      </c>
      <c r="AR155" s="304"/>
      <c r="AS155" s="304"/>
      <c r="AT155" s="304" t="s">
        <v>142</v>
      </c>
      <c r="AU155" s="304"/>
      <c r="AV155" s="304"/>
      <c r="AW155" s="304" t="s">
        <v>142</v>
      </c>
      <c r="AX155" s="304"/>
      <c r="AY155" s="304"/>
      <c r="AZ155" s="294"/>
      <c r="BA155" s="294"/>
      <c r="BB155" s="294"/>
      <c r="BC155" s="294"/>
      <c r="BD155" s="257"/>
      <c r="BE155" s="257"/>
      <c r="BF155" s="257"/>
    </row>
    <row r="156" spans="1:61" ht="13.5" hidden="1" customHeight="1">
      <c r="A156" s="5" t="s">
        <v>107</v>
      </c>
      <c r="B156" s="302"/>
      <c r="C156" s="302"/>
      <c r="D156" s="302"/>
      <c r="E156" s="302"/>
      <c r="F156" s="302"/>
      <c r="G156" s="302"/>
      <c r="H156" s="302"/>
      <c r="I156" s="302"/>
      <c r="J156" s="302"/>
      <c r="K156" s="302"/>
      <c r="L156" s="302"/>
      <c r="M156" s="302"/>
      <c r="N156" s="302"/>
      <c r="O156" s="302"/>
      <c r="P156" s="302"/>
      <c r="Q156" s="302"/>
      <c r="R156" s="302"/>
      <c r="S156" s="302"/>
      <c r="T156" s="302"/>
      <c r="U156" s="302"/>
      <c r="V156" s="302"/>
      <c r="W156" s="302"/>
      <c r="X156" s="302"/>
      <c r="Y156" s="302"/>
      <c r="Z156" s="302"/>
      <c r="AA156" s="302"/>
      <c r="AB156" s="302"/>
      <c r="AC156" s="302"/>
      <c r="AD156" s="302"/>
      <c r="AE156" s="302"/>
      <c r="AF156" s="302"/>
      <c r="AG156" s="302"/>
      <c r="AH156" s="302"/>
      <c r="AI156" s="302"/>
      <c r="AJ156" s="302"/>
      <c r="AK156" s="302"/>
      <c r="AL156" s="302"/>
      <c r="AM156" s="302"/>
      <c r="AN156" s="302"/>
      <c r="AO156" s="302"/>
      <c r="AP156" s="302"/>
      <c r="AQ156" s="302"/>
      <c r="AR156" s="302"/>
      <c r="AS156" s="302"/>
      <c r="AT156" s="302"/>
      <c r="AU156" s="302"/>
      <c r="AV156" s="302"/>
      <c r="AW156" s="302"/>
      <c r="AX156" s="302"/>
      <c r="AY156" s="302"/>
      <c r="AZ156" s="302"/>
      <c r="BA156" s="302"/>
      <c r="BB156" s="302"/>
      <c r="BC156" s="302"/>
      <c r="BD156" s="302"/>
      <c r="BE156" s="302"/>
      <c r="BF156" s="302"/>
    </row>
    <row r="157" spans="1:61" ht="13.5" hidden="1" customHeight="1">
      <c r="A157" s="5" t="s">
        <v>108</v>
      </c>
      <c r="B157" s="302"/>
      <c r="C157" s="302"/>
      <c r="D157" s="302"/>
      <c r="E157" s="302"/>
      <c r="F157" s="302"/>
      <c r="G157" s="302"/>
      <c r="H157" s="302"/>
      <c r="I157" s="302"/>
      <c r="J157" s="302"/>
      <c r="K157" s="302"/>
      <c r="L157" s="302"/>
      <c r="M157" s="302"/>
      <c r="N157" s="302"/>
      <c r="O157" s="302"/>
      <c r="P157" s="302"/>
      <c r="Q157" s="302"/>
      <c r="R157" s="302"/>
      <c r="S157" s="302"/>
      <c r="T157" s="302"/>
      <c r="U157" s="302"/>
      <c r="V157" s="302"/>
      <c r="W157" s="302"/>
      <c r="X157" s="302"/>
      <c r="Y157" s="302"/>
      <c r="Z157" s="302"/>
      <c r="AA157" s="302"/>
      <c r="AB157" s="302"/>
      <c r="AC157" s="302"/>
      <c r="AD157" s="302"/>
      <c r="AE157" s="302"/>
      <c r="AF157" s="302"/>
      <c r="AG157" s="302"/>
      <c r="AH157" s="302"/>
      <c r="AI157" s="302"/>
      <c r="AJ157" s="302"/>
      <c r="AK157" s="302"/>
      <c r="AL157" s="302"/>
      <c r="AM157" s="302"/>
      <c r="AN157" s="302"/>
      <c r="AO157" s="302"/>
      <c r="AP157" s="302"/>
      <c r="AQ157" s="302"/>
      <c r="AR157" s="302"/>
      <c r="AS157" s="302"/>
      <c r="AT157" s="302"/>
      <c r="AU157" s="302"/>
      <c r="AV157" s="302"/>
      <c r="AW157" s="302"/>
      <c r="AX157" s="302"/>
      <c r="AY157" s="302"/>
      <c r="AZ157" s="302"/>
      <c r="BA157" s="302"/>
      <c r="BB157" s="302"/>
      <c r="BC157" s="302"/>
      <c r="BD157" s="302"/>
      <c r="BE157" s="302"/>
      <c r="BF157" s="302"/>
    </row>
    <row r="158" spans="1:61" ht="13.5" hidden="1" customHeight="1">
      <c r="A158" s="5" t="s">
        <v>109</v>
      </c>
      <c r="B158" s="302"/>
      <c r="C158" s="302"/>
      <c r="D158" s="302"/>
      <c r="E158" s="302"/>
      <c r="F158" s="302"/>
      <c r="G158" s="302"/>
      <c r="H158" s="302"/>
      <c r="I158" s="302"/>
      <c r="J158" s="302"/>
      <c r="K158" s="302"/>
      <c r="L158" s="302"/>
      <c r="M158" s="302"/>
      <c r="N158" s="302"/>
      <c r="O158" s="302"/>
      <c r="P158" s="302"/>
      <c r="Q158" s="302"/>
      <c r="R158" s="302"/>
      <c r="S158" s="302"/>
      <c r="T158" s="302"/>
      <c r="U158" s="302"/>
      <c r="V158" s="302"/>
      <c r="W158" s="302"/>
      <c r="X158" s="302"/>
      <c r="Y158" s="302"/>
      <c r="Z158" s="302"/>
      <c r="AA158" s="302"/>
      <c r="AB158" s="302"/>
      <c r="AC158" s="302"/>
      <c r="AD158" s="302"/>
      <c r="AE158" s="302"/>
      <c r="AF158" s="302"/>
      <c r="AG158" s="302"/>
      <c r="AH158" s="302"/>
      <c r="AI158" s="302"/>
      <c r="AJ158" s="302"/>
      <c r="AK158" s="302"/>
      <c r="AL158" s="302"/>
      <c r="AM158" s="302"/>
      <c r="AN158" s="302"/>
      <c r="AO158" s="302"/>
      <c r="AP158" s="302"/>
      <c r="AQ158" s="302"/>
      <c r="AR158" s="302"/>
      <c r="AS158" s="302"/>
      <c r="AT158" s="302"/>
      <c r="AU158" s="302"/>
      <c r="AV158" s="302"/>
      <c r="AW158" s="302"/>
      <c r="AX158" s="302"/>
      <c r="AY158" s="302"/>
      <c r="AZ158" s="302"/>
      <c r="BA158" s="302"/>
      <c r="BB158" s="302"/>
      <c r="BC158" s="302"/>
      <c r="BD158" s="302"/>
      <c r="BE158" s="302"/>
      <c r="BF158" s="302"/>
    </row>
    <row r="159" spans="1:61" ht="13.5" hidden="1" customHeight="1">
      <c r="A159" s="5" t="s">
        <v>110</v>
      </c>
      <c r="B159" s="302"/>
      <c r="C159" s="302"/>
      <c r="D159" s="302"/>
      <c r="E159" s="302"/>
      <c r="F159" s="302"/>
      <c r="G159" s="302"/>
      <c r="H159" s="302"/>
      <c r="I159" s="302"/>
      <c r="J159" s="302"/>
      <c r="K159" s="302"/>
      <c r="L159" s="302"/>
      <c r="M159" s="302"/>
      <c r="N159" s="302"/>
      <c r="O159" s="302"/>
      <c r="P159" s="302"/>
      <c r="Q159" s="302"/>
      <c r="R159" s="302"/>
      <c r="S159" s="302"/>
      <c r="T159" s="302"/>
      <c r="U159" s="302"/>
      <c r="V159" s="302"/>
      <c r="W159" s="302"/>
      <c r="X159" s="302"/>
      <c r="Y159" s="302"/>
      <c r="Z159" s="302"/>
      <c r="AA159" s="302"/>
      <c r="AB159" s="302"/>
      <c r="AC159" s="302"/>
      <c r="AD159" s="302"/>
      <c r="AE159" s="302"/>
      <c r="AF159" s="302"/>
      <c r="AG159" s="302"/>
      <c r="AH159" s="302"/>
      <c r="AI159" s="302"/>
      <c r="AJ159" s="302"/>
      <c r="AK159" s="302"/>
      <c r="AL159" s="302"/>
      <c r="AM159" s="302"/>
      <c r="AN159" s="302"/>
      <c r="AO159" s="302"/>
      <c r="AP159" s="302"/>
      <c r="AQ159" s="302"/>
      <c r="AR159" s="302"/>
      <c r="AS159" s="302"/>
      <c r="AT159" s="302"/>
      <c r="AU159" s="302"/>
      <c r="AV159" s="302"/>
      <c r="AW159" s="302"/>
      <c r="AX159" s="302"/>
      <c r="AY159" s="302"/>
      <c r="AZ159" s="302"/>
      <c r="BA159" s="302"/>
      <c r="BB159" s="302"/>
      <c r="BC159" s="302"/>
      <c r="BD159" s="302"/>
      <c r="BE159" s="302"/>
      <c r="BF159" s="302"/>
    </row>
    <row r="160" spans="1:61" ht="13.5" hidden="1" customHeight="1">
      <c r="A160" s="5" t="s">
        <v>111</v>
      </c>
      <c r="B160" s="302"/>
      <c r="C160" s="302"/>
      <c r="D160" s="302"/>
      <c r="E160" s="302"/>
      <c r="F160" s="302"/>
      <c r="G160" s="302"/>
      <c r="H160" s="302"/>
      <c r="I160" s="302"/>
      <c r="J160" s="302"/>
      <c r="K160" s="302"/>
      <c r="L160" s="302"/>
      <c r="M160" s="302"/>
      <c r="N160" s="302"/>
      <c r="O160" s="302"/>
      <c r="P160" s="302"/>
      <c r="Q160" s="302"/>
      <c r="R160" s="302"/>
      <c r="S160" s="302"/>
      <c r="T160" s="302"/>
      <c r="U160" s="302"/>
      <c r="V160" s="302"/>
      <c r="W160" s="302"/>
      <c r="X160" s="302"/>
      <c r="Y160" s="302"/>
      <c r="Z160" s="302"/>
      <c r="AA160" s="302"/>
      <c r="AB160" s="302"/>
      <c r="AC160" s="302"/>
      <c r="AD160" s="302"/>
      <c r="AE160" s="302"/>
      <c r="AF160" s="302"/>
      <c r="AG160" s="302"/>
      <c r="AH160" s="302"/>
      <c r="AI160" s="302"/>
      <c r="AJ160" s="302"/>
      <c r="AK160" s="302"/>
      <c r="AL160" s="302"/>
      <c r="AM160" s="302"/>
      <c r="AN160" s="302"/>
      <c r="AO160" s="302"/>
      <c r="AP160" s="302"/>
      <c r="AQ160" s="302"/>
      <c r="AR160" s="302"/>
      <c r="AS160" s="302"/>
      <c r="AT160" s="302"/>
      <c r="AU160" s="302"/>
      <c r="AV160" s="302"/>
      <c r="AW160" s="302"/>
      <c r="AX160" s="302"/>
      <c r="AY160" s="302"/>
      <c r="AZ160" s="302"/>
      <c r="BA160" s="302"/>
      <c r="BB160" s="302"/>
      <c r="BC160" s="302"/>
      <c r="BD160" s="302"/>
      <c r="BE160" s="302"/>
      <c r="BF160" s="302"/>
    </row>
    <row r="161" spans="1:59" ht="13.5" hidden="1" customHeight="1">
      <c r="A161" s="11" t="s">
        <v>42</v>
      </c>
      <c r="B161" s="306"/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2"/>
      <c r="AX161" s="302"/>
      <c r="AY161" s="302"/>
      <c r="AZ161" s="302"/>
      <c r="BA161" s="302"/>
      <c r="BB161" s="302"/>
      <c r="BC161" s="302"/>
      <c r="BD161" s="302"/>
      <c r="BE161" s="302"/>
      <c r="BF161" s="302"/>
    </row>
    <row r="162" spans="1:59" ht="13.5" hidden="1" customHeight="1"/>
    <row r="163" spans="1:59" ht="13.5" hidden="1" customHeight="1">
      <c r="A163" s="257" t="s">
        <v>62</v>
      </c>
      <c r="B163" s="294" t="s">
        <v>148</v>
      </c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 t="s">
        <v>131</v>
      </c>
      <c r="U163" s="294"/>
      <c r="V163" s="294"/>
      <c r="W163" s="294"/>
      <c r="X163" s="294"/>
      <c r="Y163" s="294"/>
      <c r="Z163" s="294"/>
      <c r="AA163" s="294"/>
      <c r="AB163" s="294"/>
      <c r="AC163" s="294" t="s">
        <v>132</v>
      </c>
      <c r="AD163" s="294"/>
      <c r="AE163" s="294"/>
      <c r="AF163" s="294"/>
      <c r="AG163" s="294"/>
      <c r="AH163" s="294"/>
      <c r="AI163" s="294"/>
      <c r="AJ163" s="257" t="s">
        <v>133</v>
      </c>
      <c r="AK163" s="257"/>
      <c r="AL163" s="257"/>
      <c r="AM163" s="257" t="s">
        <v>134</v>
      </c>
      <c r="AN163" s="257"/>
      <c r="AO163" s="257"/>
      <c r="AP163" s="294" t="s">
        <v>42</v>
      </c>
      <c r="AQ163" s="294"/>
      <c r="AR163" s="294"/>
      <c r="AS163" s="294" t="s">
        <v>135</v>
      </c>
      <c r="AT163" s="294"/>
      <c r="AU163" s="294"/>
      <c r="AV163" s="294"/>
      <c r="AW163" s="257" t="s">
        <v>136</v>
      </c>
      <c r="AX163" s="257"/>
      <c r="AY163" s="257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257"/>
      <c r="B164" s="294"/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 t="s">
        <v>25</v>
      </c>
      <c r="AD164" s="294"/>
      <c r="AE164" s="294"/>
      <c r="AF164" s="294"/>
      <c r="AG164" s="294"/>
      <c r="AH164" s="294"/>
      <c r="AI164" s="294"/>
      <c r="AJ164" s="294" t="s">
        <v>139</v>
      </c>
      <c r="AK164" s="294"/>
      <c r="AL164" s="294"/>
      <c r="AM164" s="257"/>
      <c r="AN164" s="277"/>
      <c r="AO164" s="257"/>
      <c r="AP164" s="294"/>
      <c r="AQ164" s="277"/>
      <c r="AR164" s="294"/>
      <c r="AS164" s="294"/>
      <c r="AT164" s="277"/>
      <c r="AU164" s="277"/>
      <c r="AV164" s="294"/>
      <c r="AW164" s="257"/>
      <c r="AX164" s="277"/>
      <c r="AY164" s="257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257"/>
      <c r="B165" s="294" t="s">
        <v>42</v>
      </c>
      <c r="C165" s="294"/>
      <c r="D165" s="294"/>
      <c r="E165" s="294"/>
      <c r="F165" s="294"/>
      <c r="G165" s="294"/>
      <c r="H165" s="294" t="s">
        <v>140</v>
      </c>
      <c r="I165" s="294"/>
      <c r="J165" s="294"/>
      <c r="K165" s="294"/>
      <c r="L165" s="294"/>
      <c r="M165" s="294"/>
      <c r="N165" s="294" t="s">
        <v>141</v>
      </c>
      <c r="O165" s="294"/>
      <c r="P165" s="294"/>
      <c r="Q165" s="294"/>
      <c r="R165" s="294"/>
      <c r="S165" s="294"/>
      <c r="T165" s="294" t="s">
        <v>42</v>
      </c>
      <c r="U165" s="294"/>
      <c r="V165" s="294"/>
      <c r="W165" s="294" t="s">
        <v>140</v>
      </c>
      <c r="X165" s="294"/>
      <c r="Y165" s="294"/>
      <c r="Z165" s="294" t="s">
        <v>141</v>
      </c>
      <c r="AA165" s="294"/>
      <c r="AB165" s="294"/>
      <c r="AC165" s="294" t="s">
        <v>42</v>
      </c>
      <c r="AD165" s="294"/>
      <c r="AE165" s="294"/>
      <c r="AF165" s="294" t="s">
        <v>140</v>
      </c>
      <c r="AG165" s="294"/>
      <c r="AH165" s="294" t="s">
        <v>141</v>
      </c>
      <c r="AI165" s="294"/>
      <c r="AJ165" s="294"/>
      <c r="AK165" s="294"/>
      <c r="AL165" s="294"/>
      <c r="AM165" s="257"/>
      <c r="AN165" s="257"/>
      <c r="AO165" s="257"/>
      <c r="AP165" s="294"/>
      <c r="AQ165" s="294"/>
      <c r="AR165" s="294"/>
      <c r="AS165" s="294"/>
      <c r="AT165" s="277"/>
      <c r="AU165" s="277"/>
      <c r="AV165" s="294"/>
      <c r="AW165" s="257"/>
      <c r="AX165" s="277"/>
      <c r="AY165" s="257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257"/>
      <c r="B166" s="304" t="s">
        <v>142</v>
      </c>
      <c r="C166" s="304"/>
      <c r="D166" s="304"/>
      <c r="E166" s="305" t="s">
        <v>147</v>
      </c>
      <c r="F166" s="305"/>
      <c r="G166" s="305"/>
      <c r="H166" s="304" t="s">
        <v>142</v>
      </c>
      <c r="I166" s="304"/>
      <c r="J166" s="304"/>
      <c r="K166" s="305" t="s">
        <v>147</v>
      </c>
      <c r="L166" s="305"/>
      <c r="M166" s="305"/>
      <c r="N166" s="304" t="s">
        <v>142</v>
      </c>
      <c r="O166" s="304"/>
      <c r="P166" s="304"/>
      <c r="Q166" s="305" t="s">
        <v>147</v>
      </c>
      <c r="R166" s="305"/>
      <c r="S166" s="305"/>
      <c r="T166" s="304" t="s">
        <v>142</v>
      </c>
      <c r="U166" s="304"/>
      <c r="V166" s="304"/>
      <c r="W166" s="304" t="s">
        <v>142</v>
      </c>
      <c r="X166" s="304"/>
      <c r="Y166" s="304"/>
      <c r="Z166" s="304" t="s">
        <v>142</v>
      </c>
      <c r="AA166" s="304"/>
      <c r="AB166" s="304"/>
      <c r="AC166" s="304" t="s">
        <v>142</v>
      </c>
      <c r="AD166" s="304"/>
      <c r="AE166" s="304"/>
      <c r="AF166" s="304" t="s">
        <v>142</v>
      </c>
      <c r="AG166" s="304"/>
      <c r="AH166" s="304" t="s">
        <v>142</v>
      </c>
      <c r="AI166" s="304"/>
      <c r="AJ166" s="304" t="s">
        <v>142</v>
      </c>
      <c r="AK166" s="304"/>
      <c r="AL166" s="304"/>
      <c r="AM166" s="304" t="s">
        <v>142</v>
      </c>
      <c r="AN166" s="304"/>
      <c r="AO166" s="304"/>
      <c r="AP166" s="304" t="s">
        <v>142</v>
      </c>
      <c r="AQ166" s="304"/>
      <c r="AR166" s="304"/>
      <c r="AS166" s="294"/>
      <c r="AT166" s="294"/>
      <c r="AU166" s="294"/>
      <c r="AV166" s="294"/>
      <c r="AW166" s="257"/>
      <c r="AX166" s="257"/>
      <c r="AY166" s="257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302"/>
      <c r="C167" s="302"/>
      <c r="D167" s="302"/>
      <c r="E167" s="302"/>
      <c r="F167" s="302"/>
      <c r="G167" s="302"/>
      <c r="H167" s="302"/>
      <c r="I167" s="302"/>
      <c r="J167" s="302"/>
      <c r="K167" s="302"/>
      <c r="L167" s="302"/>
      <c r="M167" s="302"/>
      <c r="N167" s="302"/>
      <c r="O167" s="302"/>
      <c r="P167" s="302"/>
      <c r="Q167" s="302"/>
      <c r="R167" s="302"/>
      <c r="S167" s="302"/>
      <c r="T167" s="302"/>
      <c r="U167" s="302"/>
      <c r="V167" s="302"/>
      <c r="W167" s="302"/>
      <c r="X167" s="302"/>
      <c r="Y167" s="302"/>
      <c r="Z167" s="302"/>
      <c r="AA167" s="302"/>
      <c r="AB167" s="302"/>
      <c r="AC167" s="302"/>
      <c r="AD167" s="302"/>
      <c r="AE167" s="302"/>
      <c r="AF167" s="302"/>
      <c r="AG167" s="302"/>
      <c r="AH167" s="302"/>
      <c r="AI167" s="302"/>
      <c r="AJ167" s="302"/>
      <c r="AK167" s="302"/>
      <c r="AL167" s="302"/>
      <c r="AM167" s="302"/>
      <c r="AN167" s="302"/>
      <c r="AO167" s="302"/>
      <c r="AP167" s="302"/>
      <c r="AQ167" s="302"/>
      <c r="AR167" s="302"/>
      <c r="AS167" s="302"/>
      <c r="AT167" s="302"/>
      <c r="AU167" s="302"/>
      <c r="AV167" s="302"/>
      <c r="AW167" s="302"/>
      <c r="AX167" s="302"/>
      <c r="AY167" s="302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302"/>
      <c r="C168" s="302"/>
      <c r="D168" s="302"/>
      <c r="E168" s="302"/>
      <c r="F168" s="302"/>
      <c r="G168" s="302"/>
      <c r="H168" s="302"/>
      <c r="I168" s="302"/>
      <c r="J168" s="302"/>
      <c r="K168" s="302"/>
      <c r="L168" s="302"/>
      <c r="M168" s="302"/>
      <c r="N168" s="302"/>
      <c r="O168" s="302"/>
      <c r="P168" s="302"/>
      <c r="Q168" s="302"/>
      <c r="R168" s="302"/>
      <c r="S168" s="302"/>
      <c r="T168" s="302"/>
      <c r="U168" s="302"/>
      <c r="V168" s="302"/>
      <c r="W168" s="302"/>
      <c r="X168" s="302"/>
      <c r="Y168" s="302"/>
      <c r="Z168" s="302"/>
      <c r="AA168" s="302"/>
      <c r="AB168" s="302"/>
      <c r="AC168" s="302"/>
      <c r="AD168" s="302"/>
      <c r="AE168" s="302"/>
      <c r="AF168" s="302"/>
      <c r="AG168" s="302"/>
      <c r="AH168" s="302"/>
      <c r="AI168" s="302"/>
      <c r="AJ168" s="302"/>
      <c r="AK168" s="302"/>
      <c r="AL168" s="302"/>
      <c r="AM168" s="302"/>
      <c r="AN168" s="302"/>
      <c r="AO168" s="302"/>
      <c r="AP168" s="302"/>
      <c r="AQ168" s="302"/>
      <c r="AR168" s="302"/>
      <c r="AS168" s="302"/>
      <c r="AT168" s="302"/>
      <c r="AU168" s="302"/>
      <c r="AV168" s="302"/>
      <c r="AW168" s="302"/>
      <c r="AX168" s="302"/>
      <c r="AY168" s="302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302"/>
      <c r="C169" s="302"/>
      <c r="D169" s="302"/>
      <c r="E169" s="302"/>
      <c r="F169" s="302"/>
      <c r="G169" s="302"/>
      <c r="H169" s="302"/>
      <c r="I169" s="302"/>
      <c r="J169" s="302"/>
      <c r="K169" s="302"/>
      <c r="L169" s="302"/>
      <c r="M169" s="302"/>
      <c r="N169" s="302"/>
      <c r="O169" s="302"/>
      <c r="P169" s="302"/>
      <c r="Q169" s="302"/>
      <c r="R169" s="302"/>
      <c r="S169" s="302"/>
      <c r="T169" s="302"/>
      <c r="U169" s="302"/>
      <c r="V169" s="302"/>
      <c r="W169" s="302"/>
      <c r="X169" s="302"/>
      <c r="Y169" s="302"/>
      <c r="Z169" s="302"/>
      <c r="AA169" s="302"/>
      <c r="AB169" s="302"/>
      <c r="AC169" s="302"/>
      <c r="AD169" s="302"/>
      <c r="AE169" s="302"/>
      <c r="AF169" s="302"/>
      <c r="AG169" s="302"/>
      <c r="AH169" s="302"/>
      <c r="AI169" s="302"/>
      <c r="AJ169" s="302"/>
      <c r="AK169" s="302"/>
      <c r="AL169" s="302"/>
      <c r="AM169" s="302"/>
      <c r="AN169" s="302"/>
      <c r="AO169" s="302"/>
      <c r="AP169" s="302"/>
      <c r="AQ169" s="302"/>
      <c r="AR169" s="302"/>
      <c r="AS169" s="302"/>
      <c r="AT169" s="302"/>
      <c r="AU169" s="302"/>
      <c r="AV169" s="302"/>
      <c r="AW169" s="302"/>
      <c r="AX169" s="302"/>
      <c r="AY169" s="302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302"/>
      <c r="C170" s="302"/>
      <c r="D170" s="302"/>
      <c r="E170" s="302"/>
      <c r="F170" s="302"/>
      <c r="G170" s="302"/>
      <c r="H170" s="302"/>
      <c r="I170" s="302"/>
      <c r="J170" s="302"/>
      <c r="K170" s="302"/>
      <c r="L170" s="302"/>
      <c r="M170" s="302"/>
      <c r="N170" s="302"/>
      <c r="O170" s="302"/>
      <c r="P170" s="302"/>
      <c r="Q170" s="302"/>
      <c r="R170" s="302"/>
      <c r="S170" s="302"/>
      <c r="T170" s="302"/>
      <c r="U170" s="302"/>
      <c r="V170" s="302"/>
      <c r="W170" s="302"/>
      <c r="X170" s="302"/>
      <c r="Y170" s="302"/>
      <c r="Z170" s="302"/>
      <c r="AA170" s="302"/>
      <c r="AB170" s="302"/>
      <c r="AC170" s="302"/>
      <c r="AD170" s="302"/>
      <c r="AE170" s="302"/>
      <c r="AF170" s="302"/>
      <c r="AG170" s="302"/>
      <c r="AH170" s="302"/>
      <c r="AI170" s="302"/>
      <c r="AJ170" s="302"/>
      <c r="AK170" s="302"/>
      <c r="AL170" s="302"/>
      <c r="AM170" s="302"/>
      <c r="AN170" s="302"/>
      <c r="AO170" s="302"/>
      <c r="AP170" s="302"/>
      <c r="AQ170" s="302"/>
      <c r="AR170" s="302"/>
      <c r="AS170" s="302"/>
      <c r="AT170" s="302"/>
      <c r="AU170" s="302"/>
      <c r="AV170" s="302"/>
      <c r="AW170" s="302"/>
      <c r="AX170" s="302"/>
      <c r="AY170" s="302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302"/>
      <c r="C171" s="302"/>
      <c r="D171" s="302"/>
      <c r="E171" s="302"/>
      <c r="F171" s="302"/>
      <c r="G171" s="302"/>
      <c r="H171" s="302"/>
      <c r="I171" s="302"/>
      <c r="J171" s="302"/>
      <c r="K171" s="302"/>
      <c r="L171" s="302"/>
      <c r="M171" s="302"/>
      <c r="N171" s="302"/>
      <c r="O171" s="302"/>
      <c r="P171" s="302"/>
      <c r="Q171" s="302"/>
      <c r="R171" s="302"/>
      <c r="S171" s="302"/>
      <c r="T171" s="302"/>
      <c r="U171" s="302"/>
      <c r="V171" s="302"/>
      <c r="W171" s="302"/>
      <c r="X171" s="302"/>
      <c r="Y171" s="302"/>
      <c r="Z171" s="302"/>
      <c r="AA171" s="302"/>
      <c r="AB171" s="302"/>
      <c r="AC171" s="302"/>
      <c r="AD171" s="302"/>
      <c r="AE171" s="302"/>
      <c r="AF171" s="302"/>
      <c r="AG171" s="302"/>
      <c r="AH171" s="302"/>
      <c r="AI171" s="302"/>
      <c r="AJ171" s="302"/>
      <c r="AK171" s="302"/>
      <c r="AL171" s="302"/>
      <c r="AM171" s="302"/>
      <c r="AN171" s="302"/>
      <c r="AO171" s="302"/>
      <c r="AP171" s="302"/>
      <c r="AQ171" s="302"/>
      <c r="AR171" s="302"/>
      <c r="AS171" s="302"/>
      <c r="AT171" s="302"/>
      <c r="AU171" s="302"/>
      <c r="AV171" s="302"/>
      <c r="AW171" s="302"/>
      <c r="AX171" s="302"/>
      <c r="AY171" s="302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1" t="s">
        <v>42</v>
      </c>
      <c r="B172" s="306"/>
      <c r="C172" s="306"/>
      <c r="D172" s="306"/>
      <c r="E172" s="306"/>
      <c r="F172" s="306"/>
      <c r="G172" s="306"/>
      <c r="H172" s="306"/>
      <c r="I172" s="306"/>
      <c r="J172" s="306"/>
      <c r="K172" s="306"/>
      <c r="L172" s="306"/>
      <c r="M172" s="306"/>
      <c r="N172" s="306"/>
      <c r="O172" s="306"/>
      <c r="P172" s="306"/>
      <c r="Q172" s="306"/>
      <c r="R172" s="306"/>
      <c r="S172" s="306"/>
      <c r="T172" s="306"/>
      <c r="U172" s="306"/>
      <c r="V172" s="306"/>
      <c r="W172" s="306"/>
      <c r="X172" s="306"/>
      <c r="Y172" s="306"/>
      <c r="Z172" s="306"/>
      <c r="AA172" s="306"/>
      <c r="AB172" s="306"/>
      <c r="AC172" s="306"/>
      <c r="AD172" s="306"/>
      <c r="AE172" s="306"/>
      <c r="AF172" s="306"/>
      <c r="AG172" s="306"/>
      <c r="AH172" s="306"/>
      <c r="AI172" s="306"/>
      <c r="AJ172" s="306"/>
      <c r="AK172" s="306"/>
      <c r="AL172" s="306"/>
      <c r="AM172" s="306"/>
      <c r="AN172" s="306"/>
      <c r="AO172" s="306"/>
      <c r="AP172" s="302"/>
      <c r="AQ172" s="302"/>
      <c r="AR172" s="302"/>
      <c r="AS172" s="302"/>
      <c r="AT172" s="302"/>
      <c r="AU172" s="302"/>
      <c r="AV172" s="302"/>
      <c r="AW172" s="302"/>
      <c r="AX172" s="302"/>
      <c r="AY172" s="302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83"/>
  <sheetViews>
    <sheetView topLeftCell="A45" zoomScale="75" zoomScaleNormal="75" zoomScaleSheetLayoutView="100" workbookViewId="0">
      <selection activeCell="D57" sqref="D57"/>
    </sheetView>
  </sheetViews>
  <sheetFormatPr defaultRowHeight="10.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329" t="s">
        <v>209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</row>
    <row r="2" spans="1:33" ht="11.25" thickBot="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29"/>
      <c r="V2" s="329"/>
      <c r="W2" s="329"/>
      <c r="X2" s="329"/>
      <c r="Y2" s="329"/>
      <c r="Z2" s="329"/>
      <c r="AA2" s="329"/>
      <c r="AB2" s="329"/>
      <c r="AC2" s="329"/>
      <c r="AD2" s="329"/>
    </row>
    <row r="3" spans="1:33" ht="19.5" customHeight="1" thickBot="1">
      <c r="A3" s="339" t="s">
        <v>40</v>
      </c>
      <c r="B3" s="366" t="s">
        <v>171</v>
      </c>
      <c r="C3" s="331" t="s">
        <v>210</v>
      </c>
      <c r="D3" s="332"/>
      <c r="E3" s="332"/>
      <c r="F3" s="332"/>
      <c r="G3" s="354"/>
      <c r="H3" s="349" t="s">
        <v>160</v>
      </c>
      <c r="I3" s="332" t="s">
        <v>154</v>
      </c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1" t="s">
        <v>161</v>
      </c>
      <c r="V3" s="332"/>
      <c r="W3" s="332"/>
      <c r="X3" s="332"/>
      <c r="Y3" s="332"/>
      <c r="Z3" s="332"/>
      <c r="AA3" s="332"/>
      <c r="AB3" s="332"/>
      <c r="AC3" s="332"/>
      <c r="AD3" s="332"/>
    </row>
    <row r="4" spans="1:33" ht="39.75" customHeight="1" thickBot="1">
      <c r="A4" s="340"/>
      <c r="B4" s="367"/>
      <c r="C4" s="355"/>
      <c r="D4" s="356"/>
      <c r="E4" s="356"/>
      <c r="F4" s="356"/>
      <c r="G4" s="357"/>
      <c r="H4" s="350"/>
      <c r="I4" s="369" t="s">
        <v>173</v>
      </c>
      <c r="J4" s="359" t="s">
        <v>159</v>
      </c>
      <c r="K4" s="360"/>
      <c r="L4" s="360"/>
      <c r="M4" s="360"/>
      <c r="N4" s="360"/>
      <c r="O4" s="360"/>
      <c r="P4" s="361"/>
      <c r="Q4" s="362" t="s">
        <v>206</v>
      </c>
      <c r="R4" s="362"/>
      <c r="S4" s="363"/>
      <c r="T4" s="349" t="s">
        <v>133</v>
      </c>
      <c r="U4" s="333"/>
      <c r="V4" s="334"/>
      <c r="W4" s="334"/>
      <c r="X4" s="334"/>
      <c r="Y4" s="334"/>
      <c r="Z4" s="334"/>
      <c r="AA4" s="334"/>
      <c r="AB4" s="334"/>
      <c r="AC4" s="334"/>
      <c r="AD4" s="334"/>
    </row>
    <row r="5" spans="1:33" ht="21" customHeight="1" thickBot="1">
      <c r="A5" s="340"/>
      <c r="B5" s="367"/>
      <c r="C5" s="333"/>
      <c r="D5" s="334"/>
      <c r="E5" s="334"/>
      <c r="F5" s="334"/>
      <c r="G5" s="358"/>
      <c r="H5" s="350"/>
      <c r="I5" s="370"/>
      <c r="J5" s="322" t="s">
        <v>178</v>
      </c>
      <c r="K5" s="74"/>
      <c r="L5" s="335" t="s">
        <v>174</v>
      </c>
      <c r="M5" s="336"/>
      <c r="N5" s="337"/>
      <c r="O5" s="352" t="s">
        <v>175</v>
      </c>
      <c r="P5" s="353"/>
      <c r="Q5" s="364"/>
      <c r="R5" s="364"/>
      <c r="S5" s="365"/>
      <c r="T5" s="350"/>
      <c r="U5" s="327" t="s">
        <v>162</v>
      </c>
      <c r="V5" s="328"/>
      <c r="W5" s="324" t="s">
        <v>163</v>
      </c>
      <c r="X5" s="325"/>
      <c r="Y5" s="325"/>
      <c r="Z5" s="326"/>
      <c r="AA5" s="324" t="s">
        <v>164</v>
      </c>
      <c r="AB5" s="325"/>
      <c r="AC5" s="325"/>
      <c r="AD5" s="326"/>
    </row>
    <row r="6" spans="1:33" ht="154.5" thickBot="1">
      <c r="A6" s="341"/>
      <c r="B6" s="368"/>
      <c r="C6" s="44" t="s">
        <v>165</v>
      </c>
      <c r="D6" s="45" t="s">
        <v>166</v>
      </c>
      <c r="E6" s="46" t="s">
        <v>172</v>
      </c>
      <c r="F6" s="40" t="s">
        <v>211</v>
      </c>
      <c r="G6" s="47" t="s">
        <v>180</v>
      </c>
      <c r="H6" s="351"/>
      <c r="I6" s="371"/>
      <c r="J6" s="323"/>
      <c r="K6" s="48" t="s">
        <v>239</v>
      </c>
      <c r="L6" s="48" t="s">
        <v>155</v>
      </c>
      <c r="M6" s="49" t="s">
        <v>156</v>
      </c>
      <c r="N6" s="50" t="s">
        <v>203</v>
      </c>
      <c r="O6" s="44" t="s">
        <v>157</v>
      </c>
      <c r="P6" s="47" t="s">
        <v>158</v>
      </c>
      <c r="Q6" s="79" t="s">
        <v>207</v>
      </c>
      <c r="R6" s="80" t="s">
        <v>204</v>
      </c>
      <c r="S6" s="81" t="s">
        <v>205</v>
      </c>
      <c r="T6" s="351"/>
      <c r="U6" s="51" t="s">
        <v>176</v>
      </c>
      <c r="V6" s="176" t="s">
        <v>179</v>
      </c>
      <c r="W6" s="177" t="s">
        <v>212</v>
      </c>
      <c r="X6" s="51" t="s">
        <v>243</v>
      </c>
      <c r="Y6" s="70" t="s">
        <v>213</v>
      </c>
      <c r="Z6" s="178" t="s">
        <v>246</v>
      </c>
      <c r="AA6" s="65" t="s">
        <v>214</v>
      </c>
      <c r="AB6" s="175" t="s">
        <v>247</v>
      </c>
      <c r="AC6" s="65" t="s">
        <v>215</v>
      </c>
      <c r="AD6" s="174" t="s">
        <v>248</v>
      </c>
    </row>
    <row r="7" spans="1:33" ht="13.5" thickBot="1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>
      <c r="A8" s="75"/>
      <c r="B8" s="76" t="s">
        <v>177</v>
      </c>
      <c r="C8" s="191"/>
      <c r="D8" s="204"/>
      <c r="E8" s="192"/>
      <c r="F8" s="205"/>
      <c r="G8" s="193"/>
      <c r="H8" s="225">
        <f>H10+H26+H31+H40+H67</f>
        <v>4428</v>
      </c>
      <c r="I8" s="225">
        <f t="shared" ref="I8:AA8" si="0">I10+I26+I31+I40+I67</f>
        <v>318</v>
      </c>
      <c r="J8" s="225">
        <f t="shared" si="0"/>
        <v>2804</v>
      </c>
      <c r="K8" s="225">
        <f t="shared" si="0"/>
        <v>2142</v>
      </c>
      <c r="L8" s="225">
        <f t="shared" si="0"/>
        <v>1340</v>
      </c>
      <c r="M8" s="225">
        <f t="shared" si="0"/>
        <v>1422</v>
      </c>
      <c r="N8" s="225">
        <f t="shared" si="0"/>
        <v>40</v>
      </c>
      <c r="O8" s="225">
        <f t="shared" si="0"/>
        <v>288</v>
      </c>
      <c r="P8" s="225">
        <f t="shared" si="0"/>
        <v>576</v>
      </c>
      <c r="Q8" s="225">
        <f t="shared" si="0"/>
        <v>84</v>
      </c>
      <c r="R8" s="225">
        <f t="shared" si="0"/>
        <v>30</v>
      </c>
      <c r="S8" s="225">
        <f t="shared" si="0"/>
        <v>90</v>
      </c>
      <c r="T8" s="225">
        <f t="shared" si="0"/>
        <v>0</v>
      </c>
      <c r="U8" s="225">
        <f t="shared" si="0"/>
        <v>612</v>
      </c>
      <c r="V8" s="225">
        <f t="shared" si="0"/>
        <v>792</v>
      </c>
      <c r="W8" s="225">
        <f t="shared" si="0"/>
        <v>98</v>
      </c>
      <c r="X8" s="225">
        <f t="shared" si="0"/>
        <v>478</v>
      </c>
      <c r="Y8" s="225">
        <f t="shared" si="0"/>
        <v>96</v>
      </c>
      <c r="Z8" s="225">
        <f t="shared" si="0"/>
        <v>732</v>
      </c>
      <c r="AA8" s="225">
        <f t="shared" si="0"/>
        <v>74</v>
      </c>
      <c r="AB8" s="225">
        <f>AB26+AB31+AB49+AB55</f>
        <v>502</v>
      </c>
      <c r="AC8" s="225">
        <f>+AC26+AC31+AC40</f>
        <v>50</v>
      </c>
      <c r="AD8" s="225">
        <f>AD26+AD31+AD40</f>
        <v>778</v>
      </c>
    </row>
    <row r="9" spans="1:33" s="24" customFormat="1" ht="45.75" customHeight="1">
      <c r="A9" s="77"/>
      <c r="B9" s="78" t="s">
        <v>188</v>
      </c>
      <c r="C9" s="191"/>
      <c r="D9" s="204"/>
      <c r="E9" s="192"/>
      <c r="F9" s="205"/>
      <c r="G9" s="193"/>
      <c r="H9" s="194"/>
      <c r="I9" s="195"/>
      <c r="J9" s="194"/>
      <c r="K9" s="194"/>
      <c r="L9" s="195"/>
      <c r="M9" s="195"/>
      <c r="N9" s="195"/>
      <c r="O9" s="195"/>
      <c r="P9" s="195"/>
      <c r="Q9" s="195"/>
      <c r="R9" s="195"/>
      <c r="S9" s="195"/>
      <c r="T9" s="195"/>
      <c r="U9" s="195">
        <v>612</v>
      </c>
      <c r="V9" s="195">
        <v>792</v>
      </c>
      <c r="W9" s="201">
        <f>W26+W31+W40</f>
        <v>98</v>
      </c>
      <c r="X9" s="201">
        <v>442</v>
      </c>
      <c r="Y9" s="201">
        <f>Y26+Y31+Y40</f>
        <v>96</v>
      </c>
      <c r="Z9" s="201">
        <v>408</v>
      </c>
      <c r="AA9" s="202">
        <v>74</v>
      </c>
      <c r="AB9" s="195">
        <v>286</v>
      </c>
      <c r="AC9" s="201">
        <v>50</v>
      </c>
      <c r="AD9" s="195">
        <v>274</v>
      </c>
    </row>
    <row r="10" spans="1:33" s="24" customFormat="1" ht="14.25">
      <c r="A10" s="96" t="s">
        <v>227</v>
      </c>
      <c r="B10" s="96" t="s">
        <v>228</v>
      </c>
      <c r="C10" s="196">
        <v>4</v>
      </c>
      <c r="D10" s="196" t="s">
        <v>226</v>
      </c>
      <c r="E10" s="196">
        <v>8</v>
      </c>
      <c r="F10" s="196">
        <v>1</v>
      </c>
      <c r="G10" s="196">
        <v>3</v>
      </c>
      <c r="H10" s="197">
        <v>1476</v>
      </c>
      <c r="I10" s="196"/>
      <c r="J10" s="197">
        <v>1404</v>
      </c>
      <c r="K10" s="198">
        <v>676</v>
      </c>
      <c r="L10" s="196">
        <v>696</v>
      </c>
      <c r="M10" s="196">
        <v>676</v>
      </c>
      <c r="N10" s="196"/>
      <c r="O10" s="196"/>
      <c r="P10" s="196"/>
      <c r="Q10" s="198">
        <v>40</v>
      </c>
      <c r="R10" s="198">
        <v>8</v>
      </c>
      <c r="S10" s="198">
        <v>24</v>
      </c>
      <c r="T10" s="199"/>
      <c r="U10" s="200">
        <v>612</v>
      </c>
      <c r="V10" s="200">
        <v>792</v>
      </c>
      <c r="W10" s="203"/>
      <c r="X10" s="113"/>
      <c r="Y10" s="113"/>
      <c r="Z10" s="113"/>
      <c r="AA10" s="113"/>
      <c r="AB10" s="113"/>
      <c r="AC10" s="113"/>
      <c r="AD10" s="113"/>
    </row>
    <row r="11" spans="1:33" s="24" customFormat="1" ht="15">
      <c r="A11" s="97" t="s">
        <v>216</v>
      </c>
      <c r="B11" s="97" t="s">
        <v>167</v>
      </c>
      <c r="C11" s="342" t="s">
        <v>168</v>
      </c>
      <c r="D11" s="112"/>
      <c r="E11" s="113"/>
      <c r="F11" s="112"/>
      <c r="G11" s="112"/>
      <c r="H11" s="115">
        <v>72</v>
      </c>
      <c r="I11" s="112"/>
      <c r="J11" s="115">
        <v>63</v>
      </c>
      <c r="K11" s="116">
        <v>36</v>
      </c>
      <c r="L11" s="117">
        <v>27</v>
      </c>
      <c r="M11" s="117">
        <v>36</v>
      </c>
      <c r="N11" s="117"/>
      <c r="O11" s="112"/>
      <c r="P11" s="118"/>
      <c r="Q11" s="116">
        <v>5</v>
      </c>
      <c r="R11" s="116">
        <v>1</v>
      </c>
      <c r="S11" s="116">
        <v>3</v>
      </c>
      <c r="T11" s="119"/>
      <c r="U11" s="170">
        <v>34</v>
      </c>
      <c r="V11" s="170">
        <v>29</v>
      </c>
      <c r="W11" s="120"/>
      <c r="X11" s="112"/>
      <c r="Y11" s="112"/>
      <c r="Z11" s="112"/>
      <c r="AA11" s="112"/>
      <c r="AB11" s="112"/>
      <c r="AC11" s="112"/>
      <c r="AD11" s="112"/>
    </row>
    <row r="12" spans="1:33" s="24" customFormat="1" ht="15">
      <c r="A12" s="97" t="s">
        <v>217</v>
      </c>
      <c r="B12" s="97" t="s">
        <v>169</v>
      </c>
      <c r="C12" s="342"/>
      <c r="D12" s="112"/>
      <c r="E12" s="112"/>
      <c r="F12" s="112"/>
      <c r="G12" s="112"/>
      <c r="H12" s="115">
        <v>108</v>
      </c>
      <c r="I12" s="112"/>
      <c r="J12" s="115">
        <v>99</v>
      </c>
      <c r="K12" s="116">
        <v>54</v>
      </c>
      <c r="L12" s="117">
        <v>45</v>
      </c>
      <c r="M12" s="117">
        <v>54</v>
      </c>
      <c r="N12" s="117"/>
      <c r="O12" s="112"/>
      <c r="P12" s="118"/>
      <c r="Q12" s="116">
        <v>5</v>
      </c>
      <c r="R12" s="116">
        <v>1</v>
      </c>
      <c r="S12" s="116">
        <v>3</v>
      </c>
      <c r="T12" s="121"/>
      <c r="U12" s="170">
        <v>34</v>
      </c>
      <c r="V12" s="170">
        <v>65</v>
      </c>
      <c r="W12" s="120"/>
      <c r="X12" s="112"/>
      <c r="Y12" s="112"/>
      <c r="Z12" s="112"/>
      <c r="AA12" s="112"/>
      <c r="AB12" s="112"/>
      <c r="AC12" s="112"/>
      <c r="AD12" s="112"/>
    </row>
    <row r="13" spans="1:33" s="24" customFormat="1" ht="15">
      <c r="A13" s="97" t="s">
        <v>218</v>
      </c>
      <c r="B13" s="97" t="s">
        <v>3</v>
      </c>
      <c r="C13" s="112"/>
      <c r="D13" s="112"/>
      <c r="E13" s="117">
        <v>2</v>
      </c>
      <c r="F13" s="112"/>
      <c r="G13" s="112"/>
      <c r="H13" s="115">
        <v>136</v>
      </c>
      <c r="I13" s="112"/>
      <c r="J13" s="115">
        <v>136</v>
      </c>
      <c r="K13" s="116">
        <v>46</v>
      </c>
      <c r="L13" s="117">
        <v>90</v>
      </c>
      <c r="M13" s="117">
        <v>46</v>
      </c>
      <c r="N13" s="117"/>
      <c r="O13" s="112"/>
      <c r="P13" s="118"/>
      <c r="Q13" s="122"/>
      <c r="R13" s="122"/>
      <c r="S13" s="122"/>
      <c r="T13" s="121"/>
      <c r="U13" s="170">
        <v>68</v>
      </c>
      <c r="V13" s="170">
        <v>68</v>
      </c>
      <c r="W13" s="120"/>
      <c r="X13" s="112"/>
      <c r="Y13" s="112"/>
      <c r="Z13" s="112"/>
      <c r="AA13" s="112"/>
      <c r="AB13" s="112"/>
      <c r="AC13" s="112"/>
      <c r="AD13" s="112"/>
    </row>
    <row r="14" spans="1:33" s="24" customFormat="1" ht="15">
      <c r="A14" s="97" t="s">
        <v>229</v>
      </c>
      <c r="B14" s="98" t="s">
        <v>230</v>
      </c>
      <c r="C14" s="112"/>
      <c r="D14" s="112"/>
      <c r="E14" s="117">
        <v>2</v>
      </c>
      <c r="F14" s="112"/>
      <c r="G14" s="112"/>
      <c r="H14" s="115">
        <v>72</v>
      </c>
      <c r="I14" s="112"/>
      <c r="J14" s="115">
        <v>72</v>
      </c>
      <c r="K14" s="116">
        <v>34</v>
      </c>
      <c r="L14" s="117">
        <v>38</v>
      </c>
      <c r="M14" s="117">
        <v>34</v>
      </c>
      <c r="N14" s="117"/>
      <c r="O14" s="112"/>
      <c r="P14" s="118"/>
      <c r="Q14" s="122"/>
      <c r="R14" s="122"/>
      <c r="S14" s="122"/>
      <c r="T14" s="121"/>
      <c r="U14" s="170">
        <v>34</v>
      </c>
      <c r="V14" s="170">
        <v>38</v>
      </c>
      <c r="W14" s="120"/>
      <c r="X14" s="112"/>
      <c r="Y14" s="112"/>
      <c r="Z14" s="112"/>
      <c r="AA14" s="112"/>
      <c r="AB14" s="112"/>
      <c r="AC14" s="112"/>
      <c r="AD14" s="112"/>
    </row>
    <row r="15" spans="1:33" s="24" customFormat="1" ht="15">
      <c r="A15" s="97" t="s">
        <v>219</v>
      </c>
      <c r="B15" s="97" t="s">
        <v>231</v>
      </c>
      <c r="C15" s="112"/>
      <c r="D15" s="112"/>
      <c r="E15" s="117">
        <v>2</v>
      </c>
      <c r="F15" s="112"/>
      <c r="G15" s="112"/>
      <c r="H15" s="115">
        <v>72</v>
      </c>
      <c r="I15" s="112"/>
      <c r="J15" s="115">
        <v>72</v>
      </c>
      <c r="K15" s="116">
        <v>28</v>
      </c>
      <c r="L15" s="117">
        <v>44</v>
      </c>
      <c r="M15" s="117">
        <v>28</v>
      </c>
      <c r="N15" s="117"/>
      <c r="O15" s="112"/>
      <c r="P15" s="118"/>
      <c r="Q15" s="122"/>
      <c r="R15" s="122"/>
      <c r="S15" s="122"/>
      <c r="T15" s="121"/>
      <c r="U15" s="170">
        <v>34</v>
      </c>
      <c r="V15" s="170">
        <v>38</v>
      </c>
      <c r="W15" s="120"/>
      <c r="X15" s="112"/>
      <c r="Y15" s="112"/>
      <c r="Z15" s="112"/>
      <c r="AA15" s="112"/>
      <c r="AB15" s="112"/>
      <c r="AC15" s="112"/>
      <c r="AD15" s="112"/>
    </row>
    <row r="16" spans="1:33" s="24" customFormat="1" ht="15">
      <c r="A16" s="97" t="s">
        <v>220</v>
      </c>
      <c r="B16" s="97" t="s">
        <v>232</v>
      </c>
      <c r="C16" s="112"/>
      <c r="D16" s="112"/>
      <c r="E16" s="123">
        <v>2</v>
      </c>
      <c r="F16" s="112"/>
      <c r="G16" s="112"/>
      <c r="H16" s="115">
        <v>72</v>
      </c>
      <c r="I16" s="112"/>
      <c r="J16" s="115">
        <v>72</v>
      </c>
      <c r="K16" s="116">
        <v>70</v>
      </c>
      <c r="L16" s="117">
        <v>2</v>
      </c>
      <c r="M16" s="117">
        <v>70</v>
      </c>
      <c r="N16" s="117"/>
      <c r="O16" s="112"/>
      <c r="P16" s="118"/>
      <c r="Q16" s="122"/>
      <c r="R16" s="122"/>
      <c r="S16" s="122"/>
      <c r="T16" s="121"/>
      <c r="U16" s="170">
        <v>34</v>
      </c>
      <c r="V16" s="170">
        <v>38</v>
      </c>
      <c r="W16" s="120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>
      <c r="A17" s="97" t="s">
        <v>221</v>
      </c>
      <c r="B17" s="97" t="s">
        <v>10</v>
      </c>
      <c r="C17" s="112">
        <v>2</v>
      </c>
      <c r="D17" s="112"/>
      <c r="E17" s="112"/>
      <c r="F17" s="112"/>
      <c r="G17" s="112">
        <v>1</v>
      </c>
      <c r="H17" s="115">
        <v>306</v>
      </c>
      <c r="I17" s="112"/>
      <c r="J17" s="115">
        <v>288</v>
      </c>
      <c r="K17" s="116">
        <v>114</v>
      </c>
      <c r="L17" s="117">
        <v>174</v>
      </c>
      <c r="M17" s="117">
        <v>114</v>
      </c>
      <c r="N17" s="117"/>
      <c r="O17" s="112"/>
      <c r="P17" s="118"/>
      <c r="Q17" s="116">
        <v>10</v>
      </c>
      <c r="R17" s="116">
        <v>2</v>
      </c>
      <c r="S17" s="116">
        <v>6</v>
      </c>
      <c r="T17" s="121"/>
      <c r="U17" s="170">
        <v>102</v>
      </c>
      <c r="V17" s="170">
        <v>186</v>
      </c>
      <c r="W17" s="120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>
      <c r="A18" s="97" t="s">
        <v>222</v>
      </c>
      <c r="B18" s="97" t="s">
        <v>170</v>
      </c>
      <c r="C18" s="112">
        <v>2</v>
      </c>
      <c r="D18" s="112"/>
      <c r="E18" s="112"/>
      <c r="F18" s="112"/>
      <c r="G18" s="112">
        <v>1</v>
      </c>
      <c r="H18" s="115">
        <v>108</v>
      </c>
      <c r="I18" s="112"/>
      <c r="J18" s="115">
        <v>90</v>
      </c>
      <c r="K18" s="116">
        <v>80</v>
      </c>
      <c r="L18" s="117">
        <v>10</v>
      </c>
      <c r="M18" s="117">
        <v>80</v>
      </c>
      <c r="N18" s="117"/>
      <c r="O18" s="112"/>
      <c r="P18" s="118"/>
      <c r="Q18" s="116">
        <v>10</v>
      </c>
      <c r="R18" s="116">
        <v>2</v>
      </c>
      <c r="S18" s="116">
        <v>6</v>
      </c>
      <c r="T18" s="121"/>
      <c r="U18" s="170">
        <v>34</v>
      </c>
      <c r="V18" s="170">
        <v>56</v>
      </c>
      <c r="W18" s="124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>
      <c r="A19" s="97" t="s">
        <v>223</v>
      </c>
      <c r="B19" s="98" t="s">
        <v>6</v>
      </c>
      <c r="C19" s="125"/>
      <c r="D19" s="125"/>
      <c r="E19" s="117">
        <v>2</v>
      </c>
      <c r="F19" s="113"/>
      <c r="G19" s="113"/>
      <c r="H19" s="115">
        <v>72</v>
      </c>
      <c r="I19" s="126"/>
      <c r="J19" s="115">
        <v>72</v>
      </c>
      <c r="K19" s="116">
        <v>58</v>
      </c>
      <c r="L19" s="117">
        <v>14</v>
      </c>
      <c r="M19" s="117">
        <v>58</v>
      </c>
      <c r="N19" s="117"/>
      <c r="O19" s="126"/>
      <c r="P19" s="127"/>
      <c r="Q19" s="128"/>
      <c r="R19" s="128"/>
      <c r="S19" s="128"/>
      <c r="T19" s="129"/>
      <c r="U19" s="170">
        <v>34</v>
      </c>
      <c r="V19" s="170">
        <v>38</v>
      </c>
      <c r="W19" s="130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>
      <c r="A20" s="97" t="s">
        <v>233</v>
      </c>
      <c r="B20" s="98" t="s">
        <v>329</v>
      </c>
      <c r="C20" s="167"/>
      <c r="D20" s="167"/>
      <c r="E20" s="170">
        <v>2</v>
      </c>
      <c r="F20" s="167"/>
      <c r="G20" s="167"/>
      <c r="H20" s="171">
        <v>68</v>
      </c>
      <c r="I20" s="131"/>
      <c r="J20" s="171">
        <v>68</v>
      </c>
      <c r="K20" s="179">
        <v>46</v>
      </c>
      <c r="L20" s="170">
        <v>22</v>
      </c>
      <c r="M20" s="170">
        <v>46</v>
      </c>
      <c r="N20" s="170"/>
      <c r="O20" s="131"/>
      <c r="P20" s="132"/>
      <c r="Q20" s="133"/>
      <c r="R20" s="133"/>
      <c r="S20" s="133"/>
      <c r="T20" s="134"/>
      <c r="U20" s="170">
        <v>34</v>
      </c>
      <c r="V20" s="170">
        <v>34</v>
      </c>
      <c r="W20" s="135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">
      <c r="A21" s="97" t="s">
        <v>234</v>
      </c>
      <c r="B21" s="99" t="s">
        <v>185</v>
      </c>
      <c r="C21" s="112">
        <v>2</v>
      </c>
      <c r="D21" s="112"/>
      <c r="E21" s="112"/>
      <c r="F21" s="112"/>
      <c r="G21" s="112">
        <v>1</v>
      </c>
      <c r="H21" s="115">
        <v>180</v>
      </c>
      <c r="I21" s="112"/>
      <c r="J21" s="115">
        <v>162</v>
      </c>
      <c r="K21" s="116">
        <v>34</v>
      </c>
      <c r="L21" s="117">
        <v>128</v>
      </c>
      <c r="M21" s="117">
        <v>34</v>
      </c>
      <c r="N21" s="117"/>
      <c r="O21" s="112"/>
      <c r="P21" s="118"/>
      <c r="Q21" s="116">
        <v>10</v>
      </c>
      <c r="R21" s="116">
        <v>2</v>
      </c>
      <c r="S21" s="116">
        <v>6</v>
      </c>
      <c r="T21" s="121"/>
      <c r="U21" s="170">
        <v>68</v>
      </c>
      <c r="V21" s="170">
        <v>94</v>
      </c>
      <c r="W21" s="124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">
      <c r="A22" s="99" t="s">
        <v>224</v>
      </c>
      <c r="B22" s="90" t="s">
        <v>186</v>
      </c>
      <c r="C22" s="112"/>
      <c r="D22" s="112"/>
      <c r="E22" s="117">
        <v>2</v>
      </c>
      <c r="F22" s="112"/>
      <c r="G22" s="112"/>
      <c r="H22" s="115">
        <v>72</v>
      </c>
      <c r="I22" s="112"/>
      <c r="J22" s="115">
        <v>72</v>
      </c>
      <c r="K22" s="116">
        <v>38</v>
      </c>
      <c r="L22" s="117">
        <v>34</v>
      </c>
      <c r="M22" s="117">
        <v>38</v>
      </c>
      <c r="N22" s="117"/>
      <c r="O22" s="112"/>
      <c r="P22" s="118"/>
      <c r="Q22" s="122"/>
      <c r="R22" s="122"/>
      <c r="S22" s="122"/>
      <c r="T22" s="121"/>
      <c r="U22" s="170">
        <v>34</v>
      </c>
      <c r="V22" s="170">
        <v>38</v>
      </c>
      <c r="W22" s="120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>
      <c r="A23" s="99" t="s">
        <v>235</v>
      </c>
      <c r="B23" s="99" t="s">
        <v>187</v>
      </c>
      <c r="C23" s="125"/>
      <c r="D23" s="125"/>
      <c r="E23" s="115">
        <v>2</v>
      </c>
      <c r="F23" s="113"/>
      <c r="G23" s="113"/>
      <c r="H23" s="115">
        <v>72</v>
      </c>
      <c r="I23" s="126"/>
      <c r="J23" s="115">
        <v>72</v>
      </c>
      <c r="K23" s="116">
        <v>24</v>
      </c>
      <c r="L23" s="115">
        <v>48</v>
      </c>
      <c r="M23" s="115">
        <v>24</v>
      </c>
      <c r="N23" s="115"/>
      <c r="O23" s="126"/>
      <c r="P23" s="127"/>
      <c r="Q23" s="128"/>
      <c r="R23" s="128"/>
      <c r="S23" s="128"/>
      <c r="T23" s="129"/>
      <c r="U23" s="171">
        <v>34</v>
      </c>
      <c r="V23" s="171">
        <v>38</v>
      </c>
      <c r="W23" s="120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5.75" customHeight="1">
      <c r="A24" s="99" t="s">
        <v>236</v>
      </c>
      <c r="B24" s="99" t="s">
        <v>237</v>
      </c>
      <c r="C24" s="112"/>
      <c r="D24" s="112"/>
      <c r="E24" s="115">
        <v>1</v>
      </c>
      <c r="F24" s="112"/>
      <c r="G24" s="112"/>
      <c r="H24" s="115">
        <v>34</v>
      </c>
      <c r="I24" s="126"/>
      <c r="J24" s="115">
        <v>34</v>
      </c>
      <c r="K24" s="116">
        <v>14</v>
      </c>
      <c r="L24" s="115">
        <v>20</v>
      </c>
      <c r="M24" s="115">
        <v>14</v>
      </c>
      <c r="N24" s="114"/>
      <c r="O24" s="126"/>
      <c r="P24" s="127"/>
      <c r="Q24" s="128"/>
      <c r="R24" s="128"/>
      <c r="S24" s="128"/>
      <c r="T24" s="129"/>
      <c r="U24" s="171">
        <v>34</v>
      </c>
      <c r="V24" s="172"/>
      <c r="W24" s="120"/>
      <c r="X24" s="112"/>
      <c r="Y24" s="112"/>
      <c r="Z24" s="112"/>
      <c r="AA24" s="112"/>
      <c r="AB24" s="112"/>
      <c r="AC24" s="112"/>
      <c r="AD24" s="112"/>
    </row>
    <row r="25" spans="1:33" s="24" customFormat="1" ht="17.25" customHeight="1">
      <c r="A25" s="100" t="s">
        <v>226</v>
      </c>
      <c r="B25" s="100" t="s">
        <v>238</v>
      </c>
      <c r="C25" s="136"/>
      <c r="D25" s="136"/>
      <c r="E25" s="136"/>
      <c r="F25" s="184">
        <v>2</v>
      </c>
      <c r="G25" s="136"/>
      <c r="H25" s="180" t="s">
        <v>240</v>
      </c>
      <c r="I25" s="136"/>
      <c r="J25" s="137">
        <v>32</v>
      </c>
      <c r="K25" s="138"/>
      <c r="L25" s="139"/>
      <c r="M25" s="139"/>
      <c r="N25" s="137" t="s">
        <v>240</v>
      </c>
      <c r="O25" s="136"/>
      <c r="P25" s="140"/>
      <c r="Q25" s="141"/>
      <c r="R25" s="141"/>
      <c r="S25" s="141"/>
      <c r="T25" s="142"/>
      <c r="U25" s="173"/>
      <c r="V25" s="173" t="s">
        <v>240</v>
      </c>
      <c r="W25" s="143"/>
      <c r="X25" s="144"/>
      <c r="Y25" s="144"/>
      <c r="Z25" s="144"/>
      <c r="AA25" s="144"/>
      <c r="AB25" s="144"/>
      <c r="AC25" s="144"/>
      <c r="AD25" s="144"/>
    </row>
    <row r="26" spans="1:33" s="24" customFormat="1" ht="36.75" customHeight="1">
      <c r="A26" s="208" t="s">
        <v>330</v>
      </c>
      <c r="B26" s="209" t="s">
        <v>335</v>
      </c>
      <c r="C26" s="145"/>
      <c r="D26" s="145"/>
      <c r="E26" s="145"/>
      <c r="F26" s="145"/>
      <c r="G26" s="158"/>
      <c r="H26" s="207">
        <f>H27+H28+H29+H30</f>
        <v>326</v>
      </c>
      <c r="I26" s="207">
        <f t="shared" ref="I26:AD26" si="1">I27+I28+I29+I30</f>
        <v>46</v>
      </c>
      <c r="J26" s="207">
        <f t="shared" si="1"/>
        <v>270</v>
      </c>
      <c r="K26" s="207">
        <f t="shared" si="1"/>
        <v>232</v>
      </c>
      <c r="L26" s="207">
        <f t="shared" si="1"/>
        <v>48</v>
      </c>
      <c r="M26" s="207">
        <f t="shared" si="1"/>
        <v>232</v>
      </c>
      <c r="N26" s="207">
        <f t="shared" si="1"/>
        <v>0</v>
      </c>
      <c r="O26" s="207">
        <f t="shared" si="1"/>
        <v>0</v>
      </c>
      <c r="P26" s="207">
        <f t="shared" si="1"/>
        <v>0</v>
      </c>
      <c r="Q26" s="207">
        <f t="shared" si="1"/>
        <v>0</v>
      </c>
      <c r="R26" s="207">
        <f t="shared" si="1"/>
        <v>0</v>
      </c>
      <c r="S26" s="207">
        <f t="shared" si="1"/>
        <v>0</v>
      </c>
      <c r="T26" s="207">
        <f t="shared" si="1"/>
        <v>0</v>
      </c>
      <c r="U26" s="207">
        <f t="shared" si="1"/>
        <v>0</v>
      </c>
      <c r="V26" s="207">
        <f t="shared" si="1"/>
        <v>0</v>
      </c>
      <c r="W26" s="207">
        <f t="shared" si="1"/>
        <v>24</v>
      </c>
      <c r="X26" s="207">
        <f t="shared" si="1"/>
        <v>98</v>
      </c>
      <c r="Y26" s="207">
        <f t="shared" si="1"/>
        <v>18</v>
      </c>
      <c r="Z26" s="207">
        <f t="shared" si="1"/>
        <v>64</v>
      </c>
      <c r="AA26" s="207">
        <f t="shared" si="1"/>
        <v>2</v>
      </c>
      <c r="AB26" s="207">
        <f t="shared" si="1"/>
        <v>24</v>
      </c>
      <c r="AC26" s="207">
        <f t="shared" si="1"/>
        <v>2</v>
      </c>
      <c r="AD26" s="207">
        <f t="shared" si="1"/>
        <v>94</v>
      </c>
    </row>
    <row r="27" spans="1:33" s="24" customFormat="1" ht="15.75" customHeight="1">
      <c r="A27" s="210" t="s">
        <v>332</v>
      </c>
      <c r="B27" s="211" t="s">
        <v>261</v>
      </c>
      <c r="C27" s="146"/>
      <c r="D27" s="147"/>
      <c r="E27" s="147">
        <v>3</v>
      </c>
      <c r="F27" s="147"/>
      <c r="G27" s="147"/>
      <c r="H27" s="206">
        <v>52</v>
      </c>
      <c r="I27" s="146">
        <v>10</v>
      </c>
      <c r="J27" s="88">
        <v>42</v>
      </c>
      <c r="K27" s="206">
        <v>14</v>
      </c>
      <c r="L27" s="206">
        <v>28</v>
      </c>
      <c r="M27" s="206">
        <v>14</v>
      </c>
      <c r="N27" s="149"/>
      <c r="O27" s="150"/>
      <c r="P27" s="150"/>
      <c r="Q27" s="151"/>
      <c r="R27" s="151"/>
      <c r="S27" s="151"/>
      <c r="T27" s="150"/>
      <c r="U27" s="150"/>
      <c r="V27" s="150"/>
      <c r="W27" s="150">
        <v>10</v>
      </c>
      <c r="X27" s="88">
        <v>42</v>
      </c>
      <c r="Y27" s="150"/>
      <c r="Z27" s="88"/>
      <c r="AA27" s="150"/>
      <c r="AB27" s="88"/>
      <c r="AC27" s="150"/>
      <c r="AD27" s="88"/>
    </row>
    <row r="28" spans="1:33" s="24" customFormat="1" ht="31.5">
      <c r="A28" s="210" t="s">
        <v>331</v>
      </c>
      <c r="B28" s="211" t="s">
        <v>241</v>
      </c>
      <c r="C28" s="146"/>
      <c r="D28" s="41"/>
      <c r="E28" s="147">
        <v>4</v>
      </c>
      <c r="F28" s="147"/>
      <c r="G28" s="147"/>
      <c r="H28" s="89">
        <v>80</v>
      </c>
      <c r="I28" s="146">
        <v>16</v>
      </c>
      <c r="J28" s="89">
        <v>54</v>
      </c>
      <c r="K28" s="89">
        <v>64</v>
      </c>
      <c r="L28" s="89"/>
      <c r="M28" s="89">
        <v>64</v>
      </c>
      <c r="N28" s="149"/>
      <c r="O28" s="149"/>
      <c r="P28" s="149"/>
      <c r="Q28" s="152"/>
      <c r="R28" s="152"/>
      <c r="S28" s="152"/>
      <c r="T28" s="149"/>
      <c r="U28" s="149"/>
      <c r="V28" s="149"/>
      <c r="W28" s="149">
        <v>6</v>
      </c>
      <c r="X28" s="89">
        <v>28</v>
      </c>
      <c r="Y28" s="149">
        <v>10</v>
      </c>
      <c r="Z28" s="89">
        <v>36</v>
      </c>
      <c r="AA28" s="149"/>
      <c r="AB28" s="89"/>
      <c r="AC28" s="149"/>
      <c r="AD28" s="89"/>
    </row>
    <row r="29" spans="1:33" s="24" customFormat="1" ht="15.75">
      <c r="A29" s="210" t="s">
        <v>333</v>
      </c>
      <c r="B29" s="211" t="s">
        <v>262</v>
      </c>
      <c r="C29" s="146"/>
      <c r="D29" s="41"/>
      <c r="E29" s="147">
        <v>6</v>
      </c>
      <c r="F29" s="147"/>
      <c r="G29" s="147"/>
      <c r="H29" s="89">
        <v>68</v>
      </c>
      <c r="I29" s="146"/>
      <c r="J29" s="89">
        <v>68</v>
      </c>
      <c r="K29" s="89">
        <v>48</v>
      </c>
      <c r="L29" s="89">
        <v>20</v>
      </c>
      <c r="M29" s="89">
        <v>48</v>
      </c>
      <c r="N29" s="149"/>
      <c r="O29" s="149"/>
      <c r="P29" s="149"/>
      <c r="Q29" s="152"/>
      <c r="R29" s="152"/>
      <c r="S29" s="152"/>
      <c r="T29" s="149"/>
      <c r="U29" s="149"/>
      <c r="V29" s="149"/>
      <c r="W29" s="149"/>
      <c r="X29" s="89"/>
      <c r="Y29" s="149"/>
      <c r="Z29" s="89"/>
      <c r="AA29" s="149"/>
      <c r="AB29" s="89"/>
      <c r="AC29" s="149"/>
      <c r="AD29" s="89">
        <v>68</v>
      </c>
    </row>
    <row r="30" spans="1:33" s="24" customFormat="1" ht="16.5" thickBot="1">
      <c r="A30" s="210" t="s">
        <v>334</v>
      </c>
      <c r="B30" s="211" t="s">
        <v>6</v>
      </c>
      <c r="C30" s="146"/>
      <c r="D30" s="41"/>
      <c r="E30" s="147" t="s">
        <v>321</v>
      </c>
      <c r="F30" s="147"/>
      <c r="G30" s="147"/>
      <c r="H30" s="226">
        <v>126</v>
      </c>
      <c r="I30" s="146">
        <v>20</v>
      </c>
      <c r="J30" s="88">
        <v>106</v>
      </c>
      <c r="K30" s="88">
        <v>106</v>
      </c>
      <c r="L30" s="88"/>
      <c r="M30" s="88">
        <v>106</v>
      </c>
      <c r="N30" s="149"/>
      <c r="O30" s="150"/>
      <c r="P30" s="150"/>
      <c r="Q30" s="151"/>
      <c r="R30" s="151"/>
      <c r="S30" s="151"/>
      <c r="T30" s="150"/>
      <c r="U30" s="150"/>
      <c r="V30" s="150"/>
      <c r="W30" s="150">
        <v>8</v>
      </c>
      <c r="X30" s="88">
        <v>28</v>
      </c>
      <c r="Y30" s="150">
        <v>8</v>
      </c>
      <c r="Z30" s="88">
        <v>28</v>
      </c>
      <c r="AA30" s="150">
        <v>2</v>
      </c>
      <c r="AB30" s="88">
        <v>24</v>
      </c>
      <c r="AC30" s="150">
        <v>2</v>
      </c>
      <c r="AD30" s="88">
        <v>26</v>
      </c>
    </row>
    <row r="31" spans="1:33" s="24" customFormat="1" ht="28.5" customHeight="1">
      <c r="A31" s="216" t="s">
        <v>225</v>
      </c>
      <c r="B31" s="216" t="s">
        <v>251</v>
      </c>
      <c r="C31" s="188"/>
      <c r="D31" s="189"/>
      <c r="E31" s="189"/>
      <c r="F31" s="189"/>
      <c r="G31" s="215"/>
      <c r="H31" s="214">
        <f>H32+H33+H34+H35+H36+H37+H38+H39</f>
        <v>616</v>
      </c>
      <c r="I31" s="214">
        <f t="shared" ref="I31:AD31" si="2">I32+I33+I34+I35+I36+I37+I38+I39</f>
        <v>106</v>
      </c>
      <c r="J31" s="214">
        <f t="shared" si="2"/>
        <v>450</v>
      </c>
      <c r="K31" s="214">
        <f t="shared" si="2"/>
        <v>226</v>
      </c>
      <c r="L31" s="214">
        <f t="shared" si="2"/>
        <v>224</v>
      </c>
      <c r="M31" s="214">
        <f t="shared" si="2"/>
        <v>226</v>
      </c>
      <c r="N31" s="214">
        <f t="shared" si="2"/>
        <v>0</v>
      </c>
      <c r="O31" s="214">
        <f t="shared" si="2"/>
        <v>0</v>
      </c>
      <c r="P31" s="214">
        <f t="shared" si="2"/>
        <v>0</v>
      </c>
      <c r="Q31" s="214">
        <f t="shared" si="2"/>
        <v>20</v>
      </c>
      <c r="R31" s="214">
        <v>10</v>
      </c>
      <c r="S31" s="214">
        <f t="shared" si="2"/>
        <v>30</v>
      </c>
      <c r="T31" s="214">
        <f t="shared" si="2"/>
        <v>0</v>
      </c>
      <c r="U31" s="214">
        <f t="shared" si="2"/>
        <v>0</v>
      </c>
      <c r="V31" s="214">
        <f t="shared" si="2"/>
        <v>0</v>
      </c>
      <c r="W31" s="214">
        <f t="shared" si="2"/>
        <v>30</v>
      </c>
      <c r="X31" s="214">
        <f t="shared" si="2"/>
        <v>182</v>
      </c>
      <c r="Y31" s="214">
        <f t="shared" si="2"/>
        <v>28</v>
      </c>
      <c r="Z31" s="214">
        <f t="shared" si="2"/>
        <v>98</v>
      </c>
      <c r="AA31" s="214">
        <f t="shared" si="2"/>
        <v>18</v>
      </c>
      <c r="AB31" s="214">
        <f t="shared" si="2"/>
        <v>60</v>
      </c>
      <c r="AC31" s="214">
        <f t="shared" si="2"/>
        <v>30</v>
      </c>
      <c r="AD31" s="214">
        <f t="shared" si="2"/>
        <v>110</v>
      </c>
    </row>
    <row r="32" spans="1:33" s="24" customFormat="1" ht="22.5" customHeight="1">
      <c r="A32" s="210" t="s">
        <v>252</v>
      </c>
      <c r="B32" s="217" t="s">
        <v>244</v>
      </c>
      <c r="C32" s="146">
        <v>3</v>
      </c>
      <c r="D32" s="147"/>
      <c r="E32" s="147"/>
      <c r="F32" s="147"/>
      <c r="G32" s="148"/>
      <c r="H32" s="108">
        <v>70</v>
      </c>
      <c r="I32" s="146">
        <v>12</v>
      </c>
      <c r="J32" s="108">
        <v>46</v>
      </c>
      <c r="K32" s="108">
        <v>24</v>
      </c>
      <c r="L32" s="108">
        <v>22</v>
      </c>
      <c r="M32" s="108">
        <v>24</v>
      </c>
      <c r="N32" s="153"/>
      <c r="O32" s="149"/>
      <c r="P32" s="149"/>
      <c r="Q32" s="152">
        <v>4</v>
      </c>
      <c r="R32" s="152">
        <v>2</v>
      </c>
      <c r="S32" s="152">
        <v>6</v>
      </c>
      <c r="T32" s="149"/>
      <c r="U32" s="149"/>
      <c r="V32" s="149"/>
      <c r="W32" s="149">
        <v>12</v>
      </c>
      <c r="X32" s="89">
        <v>46</v>
      </c>
      <c r="Y32" s="149"/>
      <c r="Z32" s="89"/>
      <c r="AA32" s="149"/>
      <c r="AB32" s="89"/>
      <c r="AC32" s="149"/>
      <c r="AD32" s="89"/>
    </row>
    <row r="33" spans="1:39" s="24" customFormat="1" ht="21" customHeight="1">
      <c r="A33" s="210" t="s">
        <v>253</v>
      </c>
      <c r="B33" s="217" t="s">
        <v>245</v>
      </c>
      <c r="C33" s="146">
        <v>3</v>
      </c>
      <c r="D33" s="147"/>
      <c r="E33" s="147"/>
      <c r="F33" s="147"/>
      <c r="G33" s="148"/>
      <c r="H33" s="108">
        <v>58</v>
      </c>
      <c r="I33" s="146">
        <v>4</v>
      </c>
      <c r="J33" s="108">
        <v>42</v>
      </c>
      <c r="K33" s="108">
        <v>4</v>
      </c>
      <c r="L33" s="108">
        <v>38</v>
      </c>
      <c r="M33" s="108">
        <v>4</v>
      </c>
      <c r="N33" s="153"/>
      <c r="O33" s="149"/>
      <c r="P33" s="149"/>
      <c r="Q33" s="152">
        <v>4</v>
      </c>
      <c r="R33" s="152">
        <v>2</v>
      </c>
      <c r="S33" s="152">
        <v>6</v>
      </c>
      <c r="T33" s="149"/>
      <c r="U33" s="149"/>
      <c r="V33" s="149"/>
      <c r="W33" s="149">
        <v>4</v>
      </c>
      <c r="X33" s="89">
        <v>42</v>
      </c>
      <c r="Y33" s="149"/>
      <c r="Z33" s="89"/>
      <c r="AA33" s="149"/>
      <c r="AB33" s="89"/>
      <c r="AC33" s="149"/>
      <c r="AD33" s="89"/>
    </row>
    <row r="34" spans="1:39" s="24" customFormat="1" ht="15.75">
      <c r="A34" s="210" t="s">
        <v>254</v>
      </c>
      <c r="B34" s="217" t="s">
        <v>256</v>
      </c>
      <c r="C34" s="146"/>
      <c r="D34" s="147"/>
      <c r="E34" s="147">
        <v>3</v>
      </c>
      <c r="F34" s="147"/>
      <c r="G34" s="148"/>
      <c r="H34" s="108">
        <v>44</v>
      </c>
      <c r="I34" s="146">
        <v>2</v>
      </c>
      <c r="J34" s="108">
        <v>42</v>
      </c>
      <c r="K34" s="108">
        <v>12</v>
      </c>
      <c r="L34" s="108">
        <v>30</v>
      </c>
      <c r="M34" s="108">
        <v>12</v>
      </c>
      <c r="N34" s="153"/>
      <c r="O34" s="149"/>
      <c r="P34" s="149"/>
      <c r="Q34" s="152"/>
      <c r="R34" s="152"/>
      <c r="S34" s="152"/>
      <c r="T34" s="149"/>
      <c r="U34" s="149"/>
      <c r="V34" s="149"/>
      <c r="W34" s="154">
        <v>2</v>
      </c>
      <c r="X34" s="89">
        <v>42</v>
      </c>
      <c r="Y34" s="149"/>
      <c r="Z34" s="89"/>
      <c r="AA34" s="149"/>
      <c r="AB34" s="89"/>
      <c r="AC34" s="149"/>
      <c r="AD34" s="89"/>
    </row>
    <row r="35" spans="1:39" s="24" customFormat="1" ht="38.25" customHeight="1">
      <c r="A35" s="210" t="s">
        <v>255</v>
      </c>
      <c r="B35" s="217" t="s">
        <v>260</v>
      </c>
      <c r="C35" s="146"/>
      <c r="D35" s="147"/>
      <c r="E35" s="147">
        <v>4</v>
      </c>
      <c r="F35" s="147"/>
      <c r="G35" s="148"/>
      <c r="H35" s="108">
        <v>68</v>
      </c>
      <c r="I35" s="146">
        <v>14</v>
      </c>
      <c r="J35" s="108">
        <v>54</v>
      </c>
      <c r="K35" s="108">
        <v>26</v>
      </c>
      <c r="L35" s="108">
        <v>28</v>
      </c>
      <c r="M35" s="108">
        <v>26</v>
      </c>
      <c r="N35" s="153"/>
      <c r="O35" s="150"/>
      <c r="P35" s="150"/>
      <c r="Q35" s="151"/>
      <c r="R35" s="151"/>
      <c r="S35" s="151"/>
      <c r="T35" s="150"/>
      <c r="U35" s="150"/>
      <c r="V35" s="150"/>
      <c r="W35" s="150"/>
      <c r="X35" s="89"/>
      <c r="Y35" s="150">
        <v>14</v>
      </c>
      <c r="Z35" s="89">
        <v>54</v>
      </c>
      <c r="AA35" s="150"/>
      <c r="AB35" s="89"/>
      <c r="AC35" s="150"/>
      <c r="AD35" s="89"/>
    </row>
    <row r="36" spans="1:39" s="24" customFormat="1" ht="45.75" customHeight="1">
      <c r="A36" s="210" t="s">
        <v>257</v>
      </c>
      <c r="B36" s="217" t="s">
        <v>258</v>
      </c>
      <c r="C36" s="146">
        <v>4</v>
      </c>
      <c r="D36" s="147"/>
      <c r="E36" s="147"/>
      <c r="F36" s="147"/>
      <c r="G36" s="148"/>
      <c r="H36" s="108">
        <v>134</v>
      </c>
      <c r="I36" s="146">
        <v>26</v>
      </c>
      <c r="J36" s="108">
        <v>96</v>
      </c>
      <c r="K36" s="108">
        <v>60</v>
      </c>
      <c r="L36" s="108">
        <v>36</v>
      </c>
      <c r="M36" s="108">
        <v>60</v>
      </c>
      <c r="N36" s="153"/>
      <c r="O36" s="150"/>
      <c r="P36" s="150"/>
      <c r="Q36" s="151">
        <v>4</v>
      </c>
      <c r="R36" s="151">
        <v>2</v>
      </c>
      <c r="S36" s="151">
        <v>6</v>
      </c>
      <c r="T36" s="150"/>
      <c r="U36" s="150"/>
      <c r="V36" s="150"/>
      <c r="W36" s="150">
        <v>12</v>
      </c>
      <c r="X36" s="89">
        <v>52</v>
      </c>
      <c r="Y36" s="150">
        <v>14</v>
      </c>
      <c r="Z36" s="89">
        <v>44</v>
      </c>
      <c r="AA36" s="150"/>
      <c r="AB36" s="89"/>
      <c r="AC36" s="150"/>
      <c r="AD36" s="89"/>
    </row>
    <row r="37" spans="1:39" s="24" customFormat="1" ht="33.75" customHeight="1">
      <c r="A37" s="210" t="s">
        <v>259</v>
      </c>
      <c r="B37" s="217" t="s">
        <v>263</v>
      </c>
      <c r="C37" s="146">
        <v>6</v>
      </c>
      <c r="D37" s="147"/>
      <c r="E37" s="147"/>
      <c r="F37" s="147"/>
      <c r="G37" s="148"/>
      <c r="H37" s="108">
        <v>72</v>
      </c>
      <c r="I37" s="146">
        <v>14</v>
      </c>
      <c r="J37" s="108">
        <v>46</v>
      </c>
      <c r="K37" s="108">
        <v>34</v>
      </c>
      <c r="L37" s="108">
        <v>12</v>
      </c>
      <c r="M37" s="108">
        <v>34</v>
      </c>
      <c r="N37" s="153"/>
      <c r="O37" s="150"/>
      <c r="P37" s="150"/>
      <c r="Q37" s="151">
        <v>4</v>
      </c>
      <c r="R37" s="151">
        <v>2</v>
      </c>
      <c r="S37" s="151">
        <v>6</v>
      </c>
      <c r="T37" s="150"/>
      <c r="U37" s="150"/>
      <c r="V37" s="150"/>
      <c r="W37" s="150"/>
      <c r="X37" s="89"/>
      <c r="Y37" s="150"/>
      <c r="Z37" s="89"/>
      <c r="AA37" s="150"/>
      <c r="AB37" s="89"/>
      <c r="AC37" s="150">
        <v>14</v>
      </c>
      <c r="AD37" s="89">
        <v>46</v>
      </c>
    </row>
    <row r="38" spans="1:39" s="24" customFormat="1" ht="17.25" customHeight="1">
      <c r="A38" s="210" t="s">
        <v>308</v>
      </c>
      <c r="B38" s="217" t="s">
        <v>298</v>
      </c>
      <c r="C38" s="220"/>
      <c r="D38" s="212"/>
      <c r="E38" s="212">
        <v>6</v>
      </c>
      <c r="F38" s="212"/>
      <c r="G38" s="221"/>
      <c r="H38" s="222">
        <v>80</v>
      </c>
      <c r="I38" s="220">
        <v>16</v>
      </c>
      <c r="J38" s="222">
        <v>64</v>
      </c>
      <c r="K38" s="222">
        <v>6</v>
      </c>
      <c r="L38" s="222">
        <v>58</v>
      </c>
      <c r="M38" s="222">
        <v>6</v>
      </c>
      <c r="N38" s="223"/>
      <c r="O38" s="213"/>
      <c r="P38" s="213"/>
      <c r="Q38" s="224"/>
      <c r="R38" s="224"/>
      <c r="S38" s="224"/>
      <c r="T38" s="213"/>
      <c r="U38" s="150"/>
      <c r="V38" s="150"/>
      <c r="W38" s="150"/>
      <c r="X38" s="89"/>
      <c r="Y38" s="150"/>
      <c r="Z38" s="89"/>
      <c r="AA38" s="150"/>
      <c r="AB38" s="89"/>
      <c r="AC38" s="150">
        <v>16</v>
      </c>
      <c r="AD38" s="89">
        <v>64</v>
      </c>
    </row>
    <row r="39" spans="1:39" s="24" customFormat="1" ht="16.5" customHeight="1">
      <c r="A39" s="210" t="s">
        <v>309</v>
      </c>
      <c r="B39" s="217" t="s">
        <v>299</v>
      </c>
      <c r="C39" s="220">
        <v>5</v>
      </c>
      <c r="D39" s="212"/>
      <c r="E39" s="212"/>
      <c r="F39" s="212"/>
      <c r="G39" s="221"/>
      <c r="H39" s="222">
        <v>90</v>
      </c>
      <c r="I39" s="220">
        <v>18</v>
      </c>
      <c r="J39" s="222">
        <v>60</v>
      </c>
      <c r="K39" s="222">
        <v>60</v>
      </c>
      <c r="L39" s="222"/>
      <c r="M39" s="222">
        <v>60</v>
      </c>
      <c r="N39" s="223"/>
      <c r="O39" s="213"/>
      <c r="P39" s="213"/>
      <c r="Q39" s="224">
        <v>4</v>
      </c>
      <c r="R39" s="224">
        <v>2</v>
      </c>
      <c r="S39" s="224">
        <v>6</v>
      </c>
      <c r="T39" s="213"/>
      <c r="U39" s="150"/>
      <c r="V39" s="150"/>
      <c r="W39" s="150"/>
      <c r="X39" s="89"/>
      <c r="Y39" s="150"/>
      <c r="Z39" s="89"/>
      <c r="AA39" s="150">
        <v>18</v>
      </c>
      <c r="AB39" s="89">
        <v>60</v>
      </c>
      <c r="AC39" s="150"/>
      <c r="AD39" s="89"/>
    </row>
    <row r="40" spans="1:39" s="101" customFormat="1" ht="15.75" customHeight="1">
      <c r="A40" s="102" t="s">
        <v>294</v>
      </c>
      <c r="B40" s="102" t="s">
        <v>295</v>
      </c>
      <c r="C40" s="185"/>
      <c r="D40" s="186"/>
      <c r="E40" s="186"/>
      <c r="F40" s="186"/>
      <c r="G40" s="190"/>
      <c r="H40" s="156">
        <f>H42+H49+H55+H61+H66</f>
        <v>1794</v>
      </c>
      <c r="I40" s="156">
        <f>I42+I49+I55+I61</f>
        <v>166</v>
      </c>
      <c r="J40" s="156">
        <f>J42+J49+J55+J61</f>
        <v>680</v>
      </c>
      <c r="K40" s="156">
        <f>K42+K49+K55+K61</f>
        <v>1008</v>
      </c>
      <c r="L40" s="156">
        <f>L42+L49+L55+L61</f>
        <v>372</v>
      </c>
      <c r="M40" s="156">
        <f>M42+M49+M55+M61</f>
        <v>288</v>
      </c>
      <c r="N40" s="156">
        <f t="shared" ref="N40:AD40" si="3">N41+N67</f>
        <v>40</v>
      </c>
      <c r="O40" s="156">
        <f>O42+O49+O55+O61</f>
        <v>288</v>
      </c>
      <c r="P40" s="156">
        <v>576</v>
      </c>
      <c r="Q40" s="156">
        <f>Q42+Q49+Q55+Q61</f>
        <v>24</v>
      </c>
      <c r="R40" s="156">
        <v>12</v>
      </c>
      <c r="S40" s="156">
        <v>36</v>
      </c>
      <c r="T40" s="156">
        <f t="shared" si="3"/>
        <v>0</v>
      </c>
      <c r="U40" s="156">
        <f t="shared" si="3"/>
        <v>0</v>
      </c>
      <c r="V40" s="156">
        <f t="shared" si="3"/>
        <v>0</v>
      </c>
      <c r="W40" s="156">
        <f t="shared" si="3"/>
        <v>44</v>
      </c>
      <c r="X40" s="156">
        <f t="shared" si="3"/>
        <v>198</v>
      </c>
      <c r="Y40" s="238">
        <f>Y42+Y49+Y61</f>
        <v>50</v>
      </c>
      <c r="Z40" s="156">
        <f>Z42+Z49+Z55+Z61</f>
        <v>570</v>
      </c>
      <c r="AA40" s="156">
        <f>AA49+AA55</f>
        <v>54</v>
      </c>
      <c r="AB40" s="156">
        <f>AB49+AB55</f>
        <v>418</v>
      </c>
      <c r="AC40" s="156">
        <f t="shared" si="3"/>
        <v>18</v>
      </c>
      <c r="AD40" s="156">
        <f t="shared" si="3"/>
        <v>574</v>
      </c>
      <c r="AF40" s="183"/>
      <c r="AG40" s="183"/>
      <c r="AH40" s="183"/>
      <c r="AI40" s="183"/>
      <c r="AJ40" s="183"/>
      <c r="AK40" s="183"/>
      <c r="AL40" s="183"/>
      <c r="AM40" s="183"/>
    </row>
    <row r="41" spans="1:39" s="24" customFormat="1" ht="16.5" customHeight="1">
      <c r="A41" s="102" t="s">
        <v>296</v>
      </c>
      <c r="B41" s="102" t="s">
        <v>297</v>
      </c>
      <c r="C41" s="185"/>
      <c r="D41" s="186"/>
      <c r="E41" s="186"/>
      <c r="F41" s="158"/>
      <c r="G41" s="187"/>
      <c r="H41" s="157">
        <f>H42+H49+H55+H61+H66</f>
        <v>1794</v>
      </c>
      <c r="I41" s="157">
        <v>166</v>
      </c>
      <c r="J41" s="157">
        <v>680</v>
      </c>
      <c r="K41" s="157">
        <v>1008</v>
      </c>
      <c r="L41" s="157">
        <v>372</v>
      </c>
      <c r="M41" s="157">
        <f t="shared" ref="M41:AD41" si="4">M42+M49+M55+M66</f>
        <v>288</v>
      </c>
      <c r="N41" s="157">
        <f t="shared" si="4"/>
        <v>40</v>
      </c>
      <c r="O41" s="157">
        <v>288</v>
      </c>
      <c r="P41" s="157">
        <v>432</v>
      </c>
      <c r="Q41" s="157">
        <v>24</v>
      </c>
      <c r="R41" s="157">
        <v>12</v>
      </c>
      <c r="S41" s="157">
        <v>36</v>
      </c>
      <c r="T41" s="157">
        <f t="shared" si="4"/>
        <v>0</v>
      </c>
      <c r="U41" s="157">
        <f t="shared" si="4"/>
        <v>0</v>
      </c>
      <c r="V41" s="157">
        <f t="shared" si="4"/>
        <v>0</v>
      </c>
      <c r="W41" s="157">
        <f t="shared" si="4"/>
        <v>44</v>
      </c>
      <c r="X41" s="157">
        <f t="shared" si="4"/>
        <v>198</v>
      </c>
      <c r="Y41" s="157">
        <v>72</v>
      </c>
      <c r="Z41" s="157">
        <v>620</v>
      </c>
      <c r="AA41" s="157">
        <f t="shared" si="4"/>
        <v>54</v>
      </c>
      <c r="AB41" s="157">
        <f t="shared" si="4"/>
        <v>418</v>
      </c>
      <c r="AC41" s="157">
        <f t="shared" si="4"/>
        <v>18</v>
      </c>
      <c r="AD41" s="157">
        <f t="shared" si="4"/>
        <v>358</v>
      </c>
      <c r="AF41" s="183"/>
      <c r="AG41" s="183"/>
      <c r="AH41" s="183"/>
      <c r="AI41" s="183"/>
      <c r="AJ41" s="183"/>
      <c r="AK41" s="183"/>
      <c r="AL41" s="183"/>
      <c r="AM41" s="183"/>
    </row>
    <row r="42" spans="1:39" s="24" customFormat="1" ht="43.5" customHeight="1">
      <c r="A42" s="106" t="s">
        <v>264</v>
      </c>
      <c r="B42" s="92" t="s">
        <v>265</v>
      </c>
      <c r="C42" s="159"/>
      <c r="D42" s="159"/>
      <c r="E42" s="159"/>
      <c r="F42" s="160"/>
      <c r="G42" s="160"/>
      <c r="H42" s="218">
        <f>H43+H44+H45+H46+H47+H48</f>
        <v>496</v>
      </c>
      <c r="I42" s="218">
        <f t="shared" ref="I42:AD42" si="5">I43+I44+I45+I46+I47+I48</f>
        <v>60</v>
      </c>
      <c r="J42" s="218">
        <f t="shared" si="5"/>
        <v>232</v>
      </c>
      <c r="K42" s="218">
        <f t="shared" si="5"/>
        <v>296</v>
      </c>
      <c r="L42" s="218">
        <v>116</v>
      </c>
      <c r="M42" s="218">
        <f t="shared" si="5"/>
        <v>116</v>
      </c>
      <c r="N42" s="218">
        <f t="shared" si="5"/>
        <v>20</v>
      </c>
      <c r="O42" s="218">
        <f t="shared" si="5"/>
        <v>72</v>
      </c>
      <c r="P42" s="218">
        <f t="shared" si="5"/>
        <v>108</v>
      </c>
      <c r="Q42" s="218">
        <f t="shared" si="5"/>
        <v>8</v>
      </c>
      <c r="R42" s="218">
        <f t="shared" si="5"/>
        <v>4</v>
      </c>
      <c r="S42" s="218">
        <f t="shared" si="5"/>
        <v>12</v>
      </c>
      <c r="T42" s="218">
        <f t="shared" si="5"/>
        <v>0</v>
      </c>
      <c r="U42" s="218">
        <f t="shared" si="5"/>
        <v>0</v>
      </c>
      <c r="V42" s="218">
        <f t="shared" si="5"/>
        <v>0</v>
      </c>
      <c r="W42" s="218">
        <f t="shared" si="5"/>
        <v>24</v>
      </c>
      <c r="X42" s="218">
        <f t="shared" si="5"/>
        <v>144</v>
      </c>
      <c r="Y42" s="218">
        <f t="shared" si="5"/>
        <v>36</v>
      </c>
      <c r="Z42" s="218">
        <f t="shared" si="5"/>
        <v>268</v>
      </c>
      <c r="AA42" s="218">
        <f t="shared" si="5"/>
        <v>0</v>
      </c>
      <c r="AB42" s="218">
        <f t="shared" si="5"/>
        <v>0</v>
      </c>
      <c r="AC42" s="218">
        <f t="shared" si="5"/>
        <v>0</v>
      </c>
      <c r="AD42" s="218">
        <f t="shared" si="5"/>
        <v>0</v>
      </c>
      <c r="AF42" s="183"/>
      <c r="AG42" s="183"/>
      <c r="AH42" s="183"/>
      <c r="AI42" s="183"/>
      <c r="AJ42" s="183"/>
      <c r="AK42" s="183"/>
      <c r="AL42" s="183"/>
      <c r="AM42" s="183"/>
    </row>
    <row r="43" spans="1:39" s="24" customFormat="1" ht="46.5" customHeight="1">
      <c r="A43" s="105" t="s">
        <v>266</v>
      </c>
      <c r="B43" s="110" t="s">
        <v>267</v>
      </c>
      <c r="C43" s="149">
        <v>3</v>
      </c>
      <c r="D43" s="149"/>
      <c r="E43" s="149"/>
      <c r="F43" s="149"/>
      <c r="G43" s="149"/>
      <c r="H43" s="219">
        <v>120</v>
      </c>
      <c r="I43" s="149">
        <v>24</v>
      </c>
      <c r="J43" s="108">
        <v>84</v>
      </c>
      <c r="K43" s="108">
        <v>46</v>
      </c>
      <c r="L43" s="108">
        <v>38</v>
      </c>
      <c r="M43" s="108">
        <v>46</v>
      </c>
      <c r="N43" s="149">
        <v>20</v>
      </c>
      <c r="O43" s="150"/>
      <c r="P43" s="150"/>
      <c r="Q43" s="151">
        <v>4</v>
      </c>
      <c r="R43" s="151">
        <v>2</v>
      </c>
      <c r="S43" s="151">
        <v>6</v>
      </c>
      <c r="T43" s="169"/>
      <c r="U43" s="165"/>
      <c r="V43" s="150"/>
      <c r="W43" s="150">
        <v>12</v>
      </c>
      <c r="X43" s="150">
        <v>60</v>
      </c>
      <c r="Y43" s="150">
        <v>12</v>
      </c>
      <c r="Z43" s="150">
        <v>24</v>
      </c>
      <c r="AA43" s="150"/>
      <c r="AB43" s="150"/>
      <c r="AC43" s="150"/>
      <c r="AD43" s="150"/>
    </row>
    <row r="44" spans="1:39" s="24" customFormat="1" ht="28.5" customHeight="1">
      <c r="A44" s="105" t="s">
        <v>268</v>
      </c>
      <c r="B44" s="110" t="s">
        <v>269</v>
      </c>
      <c r="C44" s="149"/>
      <c r="D44" s="149"/>
      <c r="E44" s="149">
        <v>4</v>
      </c>
      <c r="F44" s="149"/>
      <c r="G44" s="149"/>
      <c r="H44" s="219">
        <v>120</v>
      </c>
      <c r="I44" s="149">
        <v>24</v>
      </c>
      <c r="J44" s="108">
        <v>96</v>
      </c>
      <c r="K44" s="108">
        <v>56</v>
      </c>
      <c r="L44" s="108">
        <v>40</v>
      </c>
      <c r="M44" s="108">
        <v>56</v>
      </c>
      <c r="N44" s="166"/>
      <c r="O44" s="165"/>
      <c r="P44" s="165"/>
      <c r="Q44" s="168"/>
      <c r="R44" s="168"/>
      <c r="S44" s="168"/>
      <c r="T44" s="169"/>
      <c r="U44" s="165"/>
      <c r="V44" s="150"/>
      <c r="W44" s="150">
        <v>12</v>
      </c>
      <c r="X44" s="150">
        <v>48</v>
      </c>
      <c r="Y44" s="150">
        <v>12</v>
      </c>
      <c r="Z44" s="150">
        <v>48</v>
      </c>
      <c r="AA44" s="150"/>
      <c r="AB44" s="150"/>
      <c r="AC44" s="150"/>
      <c r="AD44" s="150"/>
    </row>
    <row r="45" spans="1:39" s="24" customFormat="1" ht="28.5" customHeight="1">
      <c r="A45" s="105" t="s">
        <v>270</v>
      </c>
      <c r="B45" s="110" t="s">
        <v>271</v>
      </c>
      <c r="C45" s="149"/>
      <c r="D45" s="149"/>
      <c r="E45" s="149">
        <v>4</v>
      </c>
      <c r="F45" s="149"/>
      <c r="G45" s="149"/>
      <c r="H45" s="219">
        <v>64</v>
      </c>
      <c r="I45" s="149">
        <v>12</v>
      </c>
      <c r="J45" s="108">
        <v>52</v>
      </c>
      <c r="K45" s="108">
        <v>14</v>
      </c>
      <c r="L45" s="108">
        <v>38</v>
      </c>
      <c r="M45" s="108">
        <v>14</v>
      </c>
      <c r="N45" s="166"/>
      <c r="O45" s="165"/>
      <c r="P45" s="164"/>
      <c r="Q45" s="168"/>
      <c r="R45" s="168"/>
      <c r="S45" s="168"/>
      <c r="T45" s="169"/>
      <c r="U45" s="165"/>
      <c r="V45" s="150"/>
      <c r="W45" s="150"/>
      <c r="X45" s="150"/>
      <c r="Y45" s="150">
        <v>12</v>
      </c>
      <c r="Z45" s="150">
        <v>52</v>
      </c>
      <c r="AA45" s="150"/>
      <c r="AB45" s="150"/>
      <c r="AC45" s="150"/>
      <c r="AD45" s="150"/>
    </row>
    <row r="46" spans="1:39" s="24" customFormat="1" ht="13.5" customHeight="1">
      <c r="A46" s="107" t="s">
        <v>272</v>
      </c>
      <c r="B46" s="111" t="s">
        <v>23</v>
      </c>
      <c r="C46" s="149"/>
      <c r="D46" s="149"/>
      <c r="E46" s="149" t="s">
        <v>322</v>
      </c>
      <c r="F46" s="149"/>
      <c r="G46" s="149"/>
      <c r="H46" s="108">
        <v>72</v>
      </c>
      <c r="I46" s="149"/>
      <c r="J46" s="108"/>
      <c r="K46" s="108">
        <v>72</v>
      </c>
      <c r="L46" s="149"/>
      <c r="M46" s="149"/>
      <c r="N46" s="149"/>
      <c r="O46" s="150">
        <v>72</v>
      </c>
      <c r="P46" s="150"/>
      <c r="Q46" s="151"/>
      <c r="R46" s="151"/>
      <c r="S46" s="151"/>
      <c r="T46" s="155"/>
      <c r="U46" s="150"/>
      <c r="V46" s="150"/>
      <c r="W46" s="150"/>
      <c r="X46" s="162">
        <v>36</v>
      </c>
      <c r="Y46" s="150"/>
      <c r="Z46" s="162">
        <v>36</v>
      </c>
      <c r="AA46" s="150"/>
      <c r="AB46" s="150"/>
      <c r="AC46" s="150"/>
      <c r="AD46" s="150"/>
    </row>
    <row r="47" spans="1:39" s="24" customFormat="1" ht="16.5" customHeight="1">
      <c r="A47" s="107" t="s">
        <v>273</v>
      </c>
      <c r="B47" s="111" t="s">
        <v>25</v>
      </c>
      <c r="C47" s="149"/>
      <c r="D47" s="149"/>
      <c r="E47" s="149" t="s">
        <v>322</v>
      </c>
      <c r="F47" s="149"/>
      <c r="G47" s="149"/>
      <c r="H47" s="89">
        <v>108</v>
      </c>
      <c r="I47" s="149"/>
      <c r="J47" s="89"/>
      <c r="K47" s="89">
        <v>108</v>
      </c>
      <c r="L47" s="149"/>
      <c r="M47" s="149"/>
      <c r="N47" s="149"/>
      <c r="O47" s="150"/>
      <c r="P47" s="150">
        <v>108</v>
      </c>
      <c r="Q47" s="151"/>
      <c r="R47" s="151"/>
      <c r="S47" s="151"/>
      <c r="T47" s="155"/>
      <c r="U47" s="150"/>
      <c r="V47" s="150"/>
      <c r="W47" s="150"/>
      <c r="X47" s="150"/>
      <c r="Y47" s="150"/>
      <c r="Z47" s="162">
        <v>108</v>
      </c>
      <c r="AA47" s="150"/>
      <c r="AB47" s="162"/>
      <c r="AC47" s="150"/>
      <c r="AD47" s="150"/>
    </row>
    <row r="48" spans="1:39" s="24" customFormat="1" ht="17.25" customHeight="1">
      <c r="A48" s="107" t="s">
        <v>274</v>
      </c>
      <c r="B48" s="111" t="s">
        <v>275</v>
      </c>
      <c r="C48" s="149">
        <v>4</v>
      </c>
      <c r="D48" s="149"/>
      <c r="E48" s="149"/>
      <c r="F48" s="149"/>
      <c r="G48" s="149"/>
      <c r="H48" s="108">
        <v>12</v>
      </c>
      <c r="I48" s="149"/>
      <c r="J48" s="149"/>
      <c r="K48" s="152"/>
      <c r="L48" s="149"/>
      <c r="M48" s="149"/>
      <c r="N48" s="149"/>
      <c r="O48" s="150"/>
      <c r="P48" s="150"/>
      <c r="Q48" s="151">
        <v>4</v>
      </c>
      <c r="R48" s="151">
        <v>2</v>
      </c>
      <c r="S48" s="151">
        <v>6</v>
      </c>
      <c r="T48" s="155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</row>
    <row r="49" spans="1:30" s="24" customFormat="1" ht="104.25" customHeight="1">
      <c r="A49" s="106" t="s">
        <v>276</v>
      </c>
      <c r="B49" s="234" t="s">
        <v>303</v>
      </c>
      <c r="C49" s="161">
        <v>1</v>
      </c>
      <c r="D49" s="161"/>
      <c r="E49" s="161"/>
      <c r="F49" s="161"/>
      <c r="G49" s="161">
        <v>3</v>
      </c>
      <c r="H49" s="218">
        <f>H50+H51+H52+H53+H54</f>
        <v>568</v>
      </c>
      <c r="I49" s="218">
        <f t="shared" ref="I49:AD49" si="6">I50+I51+I52+I53+I54</f>
        <v>72</v>
      </c>
      <c r="J49" s="218">
        <f t="shared" si="6"/>
        <v>292</v>
      </c>
      <c r="K49" s="218">
        <f t="shared" si="6"/>
        <v>324</v>
      </c>
      <c r="L49" s="218">
        <f t="shared" si="6"/>
        <v>148</v>
      </c>
      <c r="M49" s="218">
        <f t="shared" si="6"/>
        <v>144</v>
      </c>
      <c r="N49" s="218">
        <f t="shared" si="6"/>
        <v>0</v>
      </c>
      <c r="O49" s="218">
        <f t="shared" si="6"/>
        <v>72</v>
      </c>
      <c r="P49" s="218">
        <f t="shared" si="6"/>
        <v>108</v>
      </c>
      <c r="Q49" s="218">
        <f t="shared" si="6"/>
        <v>4</v>
      </c>
      <c r="R49" s="218">
        <f t="shared" si="6"/>
        <v>2</v>
      </c>
      <c r="S49" s="218">
        <f t="shared" si="6"/>
        <v>6</v>
      </c>
      <c r="T49" s="218">
        <f t="shared" si="6"/>
        <v>0</v>
      </c>
      <c r="U49" s="218">
        <f t="shared" si="6"/>
        <v>0</v>
      </c>
      <c r="V49" s="218">
        <f t="shared" si="6"/>
        <v>0</v>
      </c>
      <c r="W49" s="218">
        <f t="shared" si="6"/>
        <v>20</v>
      </c>
      <c r="X49" s="218">
        <f t="shared" si="6"/>
        <v>54</v>
      </c>
      <c r="Y49" s="218">
        <f t="shared" si="6"/>
        <v>12</v>
      </c>
      <c r="Z49" s="218">
        <f t="shared" si="6"/>
        <v>88</v>
      </c>
      <c r="AA49" s="218">
        <f t="shared" si="6"/>
        <v>40</v>
      </c>
      <c r="AB49" s="218">
        <f t="shared" si="6"/>
        <v>330</v>
      </c>
      <c r="AC49" s="218">
        <f t="shared" si="6"/>
        <v>0</v>
      </c>
      <c r="AD49" s="218">
        <f t="shared" si="6"/>
        <v>0</v>
      </c>
    </row>
    <row r="50" spans="1:30" s="24" customFormat="1" ht="38.25" customHeight="1">
      <c r="A50" s="105" t="s">
        <v>277</v>
      </c>
      <c r="B50" s="93" t="s">
        <v>278</v>
      </c>
      <c r="C50" s="149"/>
      <c r="D50" s="149"/>
      <c r="E50" s="149">
        <v>5</v>
      </c>
      <c r="F50" s="149"/>
      <c r="G50" s="149">
        <v>4.5999999999999996</v>
      </c>
      <c r="H50" s="219">
        <v>162</v>
      </c>
      <c r="I50" s="149">
        <v>32</v>
      </c>
      <c r="J50" s="108">
        <v>130</v>
      </c>
      <c r="K50" s="108">
        <v>44</v>
      </c>
      <c r="L50" s="108">
        <v>86</v>
      </c>
      <c r="M50" s="108">
        <v>44</v>
      </c>
      <c r="N50" s="149"/>
      <c r="O50" s="150"/>
      <c r="P50" s="150"/>
      <c r="Q50" s="151"/>
      <c r="R50" s="151"/>
      <c r="S50" s="151"/>
      <c r="T50" s="155"/>
      <c r="U50" s="150"/>
      <c r="V50" s="150"/>
      <c r="W50" s="150">
        <v>20</v>
      </c>
      <c r="X50" s="150">
        <v>54</v>
      </c>
      <c r="Y50" s="150">
        <v>4</v>
      </c>
      <c r="Z50" s="150">
        <v>30</v>
      </c>
      <c r="AA50" s="150">
        <v>8</v>
      </c>
      <c r="AB50" s="150">
        <v>46</v>
      </c>
      <c r="AC50" s="150"/>
      <c r="AD50" s="150"/>
    </row>
    <row r="51" spans="1:30" s="24" customFormat="1" ht="53.25" customHeight="1">
      <c r="A51" s="105" t="s">
        <v>279</v>
      </c>
      <c r="B51" s="93" t="s">
        <v>280</v>
      </c>
      <c r="C51" s="149">
        <v>5</v>
      </c>
      <c r="D51" s="149"/>
      <c r="E51" s="149"/>
      <c r="F51" s="149"/>
      <c r="G51" s="149">
        <v>4</v>
      </c>
      <c r="H51" s="219">
        <v>214</v>
      </c>
      <c r="I51" s="149">
        <v>40</v>
      </c>
      <c r="J51" s="108">
        <v>162</v>
      </c>
      <c r="K51" s="108">
        <v>100</v>
      </c>
      <c r="L51" s="108">
        <v>62</v>
      </c>
      <c r="M51" s="108">
        <v>100</v>
      </c>
      <c r="N51" s="149"/>
      <c r="O51" s="150"/>
      <c r="P51" s="150"/>
      <c r="Q51" s="151">
        <v>4</v>
      </c>
      <c r="R51" s="151">
        <v>2</v>
      </c>
      <c r="S51" s="151">
        <v>6</v>
      </c>
      <c r="T51" s="155"/>
      <c r="U51" s="150"/>
      <c r="V51" s="150"/>
      <c r="W51" s="150"/>
      <c r="X51" s="150"/>
      <c r="Y51" s="150">
        <v>8</v>
      </c>
      <c r="Z51" s="150">
        <v>58</v>
      </c>
      <c r="AA51" s="150">
        <v>32</v>
      </c>
      <c r="AB51" s="150">
        <v>104</v>
      </c>
      <c r="AC51" s="150"/>
      <c r="AD51" s="150"/>
    </row>
    <row r="52" spans="1:30" s="24" customFormat="1" ht="15">
      <c r="A52" s="107" t="s">
        <v>281</v>
      </c>
      <c r="B52" s="85" t="s">
        <v>23</v>
      </c>
      <c r="C52" s="149"/>
      <c r="D52" s="149"/>
      <c r="E52" s="149" t="s">
        <v>323</v>
      </c>
      <c r="F52" s="149"/>
      <c r="G52" s="149"/>
      <c r="H52" s="108">
        <v>72</v>
      </c>
      <c r="I52" s="149"/>
      <c r="J52" s="149"/>
      <c r="K52" s="108">
        <v>72</v>
      </c>
      <c r="L52" s="149"/>
      <c r="M52" s="149"/>
      <c r="N52" s="149"/>
      <c r="O52" s="150">
        <v>72</v>
      </c>
      <c r="P52" s="150"/>
      <c r="Q52" s="151"/>
      <c r="R52" s="151"/>
      <c r="S52" s="151"/>
      <c r="T52" s="155"/>
      <c r="U52" s="150"/>
      <c r="V52" s="150"/>
      <c r="W52" s="150"/>
      <c r="X52" s="150"/>
      <c r="Y52" s="150"/>
      <c r="Z52" s="162"/>
      <c r="AA52" s="150"/>
      <c r="AB52" s="162">
        <v>72</v>
      </c>
      <c r="AC52" s="150"/>
      <c r="AD52" s="150"/>
    </row>
    <row r="53" spans="1:30" s="24" customFormat="1" ht="17.25" customHeight="1">
      <c r="A53" s="107" t="s">
        <v>282</v>
      </c>
      <c r="B53" s="85" t="s">
        <v>25</v>
      </c>
      <c r="C53" s="149"/>
      <c r="D53" s="149"/>
      <c r="E53" s="149" t="s">
        <v>323</v>
      </c>
      <c r="F53" s="149"/>
      <c r="G53" s="149"/>
      <c r="H53" s="108">
        <v>108</v>
      </c>
      <c r="I53" s="149"/>
      <c r="J53" s="149"/>
      <c r="K53" s="108">
        <v>108</v>
      </c>
      <c r="L53" s="149"/>
      <c r="M53" s="149"/>
      <c r="N53" s="149"/>
      <c r="O53" s="150"/>
      <c r="P53" s="150">
        <v>108</v>
      </c>
      <c r="Q53" s="151"/>
      <c r="R53" s="151"/>
      <c r="S53" s="151"/>
      <c r="T53" s="155"/>
      <c r="U53" s="150"/>
      <c r="V53" s="150"/>
      <c r="W53" s="150"/>
      <c r="X53" s="150"/>
      <c r="Y53" s="150"/>
      <c r="Z53" s="150"/>
      <c r="AA53" s="150"/>
      <c r="AB53" s="162">
        <v>108</v>
      </c>
      <c r="AC53" s="150"/>
      <c r="AD53" s="150"/>
    </row>
    <row r="54" spans="1:30" s="24" customFormat="1" ht="12" customHeight="1">
      <c r="A54" s="107" t="s">
        <v>283</v>
      </c>
      <c r="B54" s="85" t="s">
        <v>275</v>
      </c>
      <c r="C54" s="149">
        <v>5</v>
      </c>
      <c r="D54" s="149"/>
      <c r="E54" s="149"/>
      <c r="F54" s="149"/>
      <c r="G54" s="149"/>
      <c r="H54" s="149">
        <v>12</v>
      </c>
      <c r="I54" s="149"/>
      <c r="J54" s="149"/>
      <c r="K54" s="152"/>
      <c r="L54" s="149"/>
      <c r="M54" s="149"/>
      <c r="N54" s="149"/>
      <c r="O54" s="150"/>
      <c r="P54" s="150"/>
      <c r="Q54" s="151"/>
      <c r="R54" s="151"/>
      <c r="S54" s="151"/>
      <c r="T54" s="155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</row>
    <row r="55" spans="1:30" s="24" customFormat="1" ht="42" customHeight="1">
      <c r="A55" s="106" t="s">
        <v>284</v>
      </c>
      <c r="B55" s="92" t="s">
        <v>285</v>
      </c>
      <c r="C55" s="161">
        <v>2</v>
      </c>
      <c r="D55" s="161"/>
      <c r="E55" s="161"/>
      <c r="F55" s="161">
        <v>1</v>
      </c>
      <c r="G55" s="161">
        <v>3</v>
      </c>
      <c r="H55" s="161">
        <f>H56+H57+H58+H59+H60</f>
        <v>358</v>
      </c>
      <c r="I55" s="161">
        <f t="shared" ref="I55:AD55" si="7">I56+I57+I58+I59+I60</f>
        <v>32</v>
      </c>
      <c r="J55" s="161">
        <f t="shared" si="7"/>
        <v>122</v>
      </c>
      <c r="K55" s="161">
        <f t="shared" si="7"/>
        <v>208</v>
      </c>
      <c r="L55" s="161">
        <f t="shared" si="7"/>
        <v>74</v>
      </c>
      <c r="M55" s="161">
        <f t="shared" si="7"/>
        <v>28</v>
      </c>
      <c r="N55" s="161">
        <f t="shared" si="7"/>
        <v>20</v>
      </c>
      <c r="O55" s="161">
        <f t="shared" si="7"/>
        <v>72</v>
      </c>
      <c r="P55" s="161">
        <f t="shared" si="7"/>
        <v>108</v>
      </c>
      <c r="Q55" s="161">
        <f t="shared" si="7"/>
        <v>8</v>
      </c>
      <c r="R55" s="161">
        <f t="shared" si="7"/>
        <v>4</v>
      </c>
      <c r="S55" s="161">
        <f t="shared" si="7"/>
        <v>12</v>
      </c>
      <c r="T55" s="161">
        <f t="shared" si="7"/>
        <v>0</v>
      </c>
      <c r="U55" s="161">
        <f t="shared" si="7"/>
        <v>0</v>
      </c>
      <c r="V55" s="161">
        <f t="shared" si="7"/>
        <v>0</v>
      </c>
      <c r="W55" s="161">
        <f t="shared" si="7"/>
        <v>0</v>
      </c>
      <c r="X55" s="161">
        <f t="shared" si="7"/>
        <v>0</v>
      </c>
      <c r="Y55" s="161">
        <f t="shared" si="7"/>
        <v>0</v>
      </c>
      <c r="Z55" s="161">
        <f t="shared" si="7"/>
        <v>0</v>
      </c>
      <c r="AA55" s="161">
        <f t="shared" si="7"/>
        <v>14</v>
      </c>
      <c r="AB55" s="161">
        <f t="shared" si="7"/>
        <v>88</v>
      </c>
      <c r="AC55" s="161">
        <f t="shared" si="7"/>
        <v>18</v>
      </c>
      <c r="AD55" s="161">
        <f t="shared" si="7"/>
        <v>214</v>
      </c>
    </row>
    <row r="56" spans="1:30" s="24" customFormat="1" ht="42" customHeight="1">
      <c r="A56" s="105" t="s">
        <v>286</v>
      </c>
      <c r="B56" s="93" t="s">
        <v>285</v>
      </c>
      <c r="C56" s="154">
        <v>6</v>
      </c>
      <c r="D56" s="149"/>
      <c r="E56" s="149"/>
      <c r="F56" s="149"/>
      <c r="G56" s="149">
        <v>5</v>
      </c>
      <c r="H56" s="108">
        <v>100</v>
      </c>
      <c r="I56" s="149">
        <v>20</v>
      </c>
      <c r="J56" s="149">
        <v>68</v>
      </c>
      <c r="K56" s="108">
        <v>24</v>
      </c>
      <c r="L56" s="108">
        <v>24</v>
      </c>
      <c r="M56" s="108">
        <v>24</v>
      </c>
      <c r="N56" s="149">
        <v>20</v>
      </c>
      <c r="O56" s="150"/>
      <c r="P56" s="150"/>
      <c r="Q56" s="151">
        <v>4</v>
      </c>
      <c r="R56" s="151">
        <v>2</v>
      </c>
      <c r="S56" s="151">
        <v>6</v>
      </c>
      <c r="T56" s="155"/>
      <c r="U56" s="150"/>
      <c r="V56" s="150"/>
      <c r="W56" s="150"/>
      <c r="X56" s="150"/>
      <c r="Y56" s="150"/>
      <c r="Z56" s="150"/>
      <c r="AA56" s="150">
        <v>10</v>
      </c>
      <c r="AB56" s="150">
        <v>28</v>
      </c>
      <c r="AC56" s="150">
        <v>10</v>
      </c>
      <c r="AD56" s="150">
        <v>40</v>
      </c>
    </row>
    <row r="57" spans="1:30" s="24" customFormat="1" ht="29.25" customHeight="1">
      <c r="A57" s="105" t="s">
        <v>287</v>
      </c>
      <c r="B57" s="93" t="s">
        <v>288</v>
      </c>
      <c r="C57" s="154"/>
      <c r="D57" s="149"/>
      <c r="E57" s="149">
        <v>6</v>
      </c>
      <c r="F57" s="149"/>
      <c r="G57" s="149"/>
      <c r="H57" s="108">
        <v>66</v>
      </c>
      <c r="I57" s="149">
        <v>12</v>
      </c>
      <c r="J57" s="149">
        <v>54</v>
      </c>
      <c r="K57" s="108">
        <v>4</v>
      </c>
      <c r="L57" s="108">
        <v>50</v>
      </c>
      <c r="M57" s="108">
        <v>4</v>
      </c>
      <c r="N57" s="149"/>
      <c r="O57" s="150"/>
      <c r="P57" s="150"/>
      <c r="Q57" s="151"/>
      <c r="R57" s="151"/>
      <c r="S57" s="151"/>
      <c r="T57" s="155"/>
      <c r="U57" s="150"/>
      <c r="V57" s="150"/>
      <c r="W57" s="150"/>
      <c r="X57" s="150"/>
      <c r="Y57" s="150"/>
      <c r="Z57" s="150"/>
      <c r="AA57" s="150">
        <v>4</v>
      </c>
      <c r="AB57" s="150">
        <v>24</v>
      </c>
      <c r="AC57" s="150">
        <v>8</v>
      </c>
      <c r="AD57" s="150">
        <v>30</v>
      </c>
    </row>
    <row r="58" spans="1:30" s="24" customFormat="1" ht="29.25" customHeight="1">
      <c r="A58" s="105" t="s">
        <v>289</v>
      </c>
      <c r="B58" s="86" t="s">
        <v>23</v>
      </c>
      <c r="C58" s="154"/>
      <c r="D58" s="149"/>
      <c r="E58" s="149" t="s">
        <v>324</v>
      </c>
      <c r="F58" s="149"/>
      <c r="G58" s="149"/>
      <c r="H58" s="108">
        <v>72</v>
      </c>
      <c r="I58" s="149"/>
      <c r="J58" s="149"/>
      <c r="K58" s="108">
        <v>72</v>
      </c>
      <c r="L58" s="108"/>
      <c r="M58" s="108"/>
      <c r="N58" s="149"/>
      <c r="O58" s="150">
        <v>72</v>
      </c>
      <c r="P58" s="150"/>
      <c r="Q58" s="151"/>
      <c r="R58" s="151"/>
      <c r="S58" s="151"/>
      <c r="T58" s="155"/>
      <c r="U58" s="150"/>
      <c r="V58" s="150"/>
      <c r="W58" s="150"/>
      <c r="X58" s="150"/>
      <c r="Y58" s="150"/>
      <c r="Z58" s="150"/>
      <c r="AA58" s="150"/>
      <c r="AB58" s="162">
        <v>36</v>
      </c>
      <c r="AC58" s="150"/>
      <c r="AD58" s="150">
        <v>36</v>
      </c>
    </row>
    <row r="59" spans="1:30" s="24" customFormat="1" ht="15.75" customHeight="1">
      <c r="A59" s="107" t="s">
        <v>290</v>
      </c>
      <c r="B59" s="85" t="s">
        <v>25</v>
      </c>
      <c r="C59" s="154"/>
      <c r="D59" s="154"/>
      <c r="E59" s="154" t="s">
        <v>324</v>
      </c>
      <c r="F59" s="154"/>
      <c r="G59" s="154"/>
      <c r="H59" s="91">
        <v>108</v>
      </c>
      <c r="I59" s="149"/>
      <c r="J59" s="149"/>
      <c r="K59" s="91">
        <v>108</v>
      </c>
      <c r="L59" s="108"/>
      <c r="M59" s="108"/>
      <c r="N59" s="149"/>
      <c r="O59" s="150"/>
      <c r="P59" s="150">
        <v>108</v>
      </c>
      <c r="Q59" s="151"/>
      <c r="R59" s="151"/>
      <c r="S59" s="151"/>
      <c r="T59" s="155"/>
      <c r="U59" s="150"/>
      <c r="V59" s="150"/>
      <c r="W59" s="150"/>
      <c r="X59" s="150"/>
      <c r="Y59" s="150"/>
      <c r="Z59" s="150"/>
      <c r="AA59" s="150"/>
      <c r="AB59" s="150"/>
      <c r="AC59" s="150"/>
      <c r="AD59" s="162">
        <v>108</v>
      </c>
    </row>
    <row r="60" spans="1:30" s="24" customFormat="1" ht="26.25">
      <c r="A60" s="107" t="s">
        <v>338</v>
      </c>
      <c r="B60" s="85" t="s">
        <v>339</v>
      </c>
      <c r="C60" s="154">
        <v>6</v>
      </c>
      <c r="D60" s="154"/>
      <c r="E60" s="154"/>
      <c r="F60" s="154"/>
      <c r="G60" s="154"/>
      <c r="H60" s="154">
        <v>12</v>
      </c>
      <c r="I60" s="149"/>
      <c r="J60" s="149"/>
      <c r="K60" s="109"/>
      <c r="L60" s="108"/>
      <c r="M60" s="108"/>
      <c r="N60" s="149"/>
      <c r="O60" s="150"/>
      <c r="P60" s="150"/>
      <c r="Q60" s="151">
        <v>4</v>
      </c>
      <c r="R60" s="151">
        <v>2</v>
      </c>
      <c r="S60" s="151">
        <v>6</v>
      </c>
      <c r="T60" s="155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</row>
    <row r="61" spans="1:30" s="24" customFormat="1" ht="135" customHeight="1">
      <c r="A61" s="161" t="s">
        <v>300</v>
      </c>
      <c r="B61" s="233" t="s">
        <v>336</v>
      </c>
      <c r="C61" s="161"/>
      <c r="D61" s="161"/>
      <c r="E61" s="161"/>
      <c r="F61" s="161"/>
      <c r="G61" s="161"/>
      <c r="H61" s="233">
        <f>H62+H63+H64+H65</f>
        <v>228</v>
      </c>
      <c r="I61" s="233">
        <f t="shared" ref="I61:AC61" si="8">I62+I63+I64+I65</f>
        <v>2</v>
      </c>
      <c r="J61" s="233">
        <f t="shared" si="8"/>
        <v>34</v>
      </c>
      <c r="K61" s="233">
        <f t="shared" si="8"/>
        <v>180</v>
      </c>
      <c r="L61" s="233">
        <f t="shared" si="8"/>
        <v>34</v>
      </c>
      <c r="M61" s="233">
        <f t="shared" si="8"/>
        <v>0</v>
      </c>
      <c r="N61" s="233">
        <f t="shared" si="8"/>
        <v>0</v>
      </c>
      <c r="O61" s="233">
        <f t="shared" si="8"/>
        <v>72</v>
      </c>
      <c r="P61" s="233">
        <f t="shared" si="8"/>
        <v>108</v>
      </c>
      <c r="Q61" s="233">
        <f t="shared" si="8"/>
        <v>4</v>
      </c>
      <c r="R61" s="233">
        <f t="shared" si="8"/>
        <v>2</v>
      </c>
      <c r="S61" s="233">
        <f t="shared" si="8"/>
        <v>6</v>
      </c>
      <c r="T61" s="233">
        <f t="shared" si="8"/>
        <v>0</v>
      </c>
      <c r="U61" s="233">
        <f t="shared" si="8"/>
        <v>0</v>
      </c>
      <c r="V61" s="233">
        <f t="shared" si="8"/>
        <v>0</v>
      </c>
      <c r="W61" s="233">
        <f t="shared" si="8"/>
        <v>0</v>
      </c>
      <c r="X61" s="233">
        <f t="shared" si="8"/>
        <v>0</v>
      </c>
      <c r="Y61" s="233">
        <f t="shared" si="8"/>
        <v>2</v>
      </c>
      <c r="Z61" s="233">
        <f t="shared" si="8"/>
        <v>214</v>
      </c>
      <c r="AA61" s="233">
        <f t="shared" si="8"/>
        <v>0</v>
      </c>
      <c r="AB61" s="233">
        <f t="shared" si="8"/>
        <v>0</v>
      </c>
      <c r="AC61" s="233">
        <f t="shared" si="8"/>
        <v>0</v>
      </c>
      <c r="AD61" s="233"/>
    </row>
    <row r="62" spans="1:30" s="24" customFormat="1" ht="31.5" customHeight="1">
      <c r="A62" s="231" t="s">
        <v>304</v>
      </c>
      <c r="B62" s="232" t="s">
        <v>305</v>
      </c>
      <c r="C62" s="154"/>
      <c r="D62" s="154"/>
      <c r="E62" s="154">
        <v>4</v>
      </c>
      <c r="F62" s="154"/>
      <c r="G62" s="154"/>
      <c r="H62" s="149">
        <v>36</v>
      </c>
      <c r="I62" s="149">
        <v>2</v>
      </c>
      <c r="J62" s="149">
        <v>34</v>
      </c>
      <c r="K62" s="109"/>
      <c r="L62" s="108">
        <v>34</v>
      </c>
      <c r="M62" s="108"/>
      <c r="N62" s="149"/>
      <c r="O62" s="150"/>
      <c r="P62" s="150"/>
      <c r="Q62" s="151"/>
      <c r="R62" s="151"/>
      <c r="S62" s="151"/>
      <c r="T62" s="155"/>
      <c r="U62" s="150"/>
      <c r="V62" s="150"/>
      <c r="W62" s="150"/>
      <c r="X62" s="150"/>
      <c r="Y62" s="150">
        <v>2</v>
      </c>
      <c r="Z62" s="150">
        <v>34</v>
      </c>
      <c r="AA62" s="150"/>
      <c r="AB62" s="150"/>
      <c r="AC62" s="150"/>
      <c r="AD62" s="150"/>
    </row>
    <row r="63" spans="1:30" s="24" customFormat="1" ht="15">
      <c r="A63" s="229" t="s">
        <v>301</v>
      </c>
      <c r="B63" s="230" t="s">
        <v>23</v>
      </c>
      <c r="C63" s="154"/>
      <c r="D63" s="154"/>
      <c r="E63" s="154" t="s">
        <v>322</v>
      </c>
      <c r="F63" s="154"/>
      <c r="G63" s="154"/>
      <c r="H63" s="149">
        <v>72</v>
      </c>
      <c r="I63" s="149"/>
      <c r="J63" s="149"/>
      <c r="K63" s="149">
        <v>72</v>
      </c>
      <c r="L63" s="108"/>
      <c r="M63" s="108"/>
      <c r="N63" s="149"/>
      <c r="O63" s="150">
        <v>72</v>
      </c>
      <c r="P63" s="150"/>
      <c r="Q63" s="151"/>
      <c r="R63" s="151"/>
      <c r="S63" s="151"/>
      <c r="T63" s="155"/>
      <c r="U63" s="150"/>
      <c r="V63" s="150"/>
      <c r="W63" s="150"/>
      <c r="X63" s="150"/>
      <c r="Y63" s="150"/>
      <c r="Z63" s="162">
        <v>72</v>
      </c>
      <c r="AA63" s="150"/>
      <c r="AB63" s="150"/>
      <c r="AC63" s="150"/>
      <c r="AD63" s="150"/>
    </row>
    <row r="64" spans="1:30" s="24" customFormat="1" ht="15.75" thickBot="1">
      <c r="A64" s="229" t="s">
        <v>302</v>
      </c>
      <c r="B64" s="230" t="s">
        <v>25</v>
      </c>
      <c r="C64" s="154"/>
      <c r="D64" s="154"/>
      <c r="E64" s="154" t="s">
        <v>322</v>
      </c>
      <c r="F64" s="154"/>
      <c r="G64" s="154"/>
      <c r="H64" s="149">
        <v>108</v>
      </c>
      <c r="I64" s="149"/>
      <c r="J64" s="149"/>
      <c r="K64" s="149">
        <v>108</v>
      </c>
      <c r="L64" s="108"/>
      <c r="M64" s="108"/>
      <c r="N64" s="149"/>
      <c r="O64" s="150"/>
      <c r="P64" s="150">
        <v>108</v>
      </c>
      <c r="Q64" s="151"/>
      <c r="R64" s="151"/>
      <c r="S64" s="151"/>
      <c r="T64" s="155"/>
      <c r="U64" s="150"/>
      <c r="V64" s="150"/>
      <c r="W64" s="150"/>
      <c r="X64" s="150"/>
      <c r="Y64" s="150"/>
      <c r="Z64" s="162">
        <v>108</v>
      </c>
      <c r="AA64" s="150"/>
      <c r="AB64" s="150"/>
      <c r="AC64" s="150"/>
      <c r="AD64" s="150"/>
    </row>
    <row r="65" spans="1:30" s="24" customFormat="1" ht="15.75" thickBot="1">
      <c r="A65" s="235" t="s">
        <v>307</v>
      </c>
      <c r="B65" s="236" t="s">
        <v>306</v>
      </c>
      <c r="C65" s="154">
        <v>4</v>
      </c>
      <c r="D65" s="154"/>
      <c r="E65" s="154"/>
      <c r="F65" s="154"/>
      <c r="G65" s="154"/>
      <c r="H65" s="149">
        <v>12</v>
      </c>
      <c r="I65" s="149"/>
      <c r="J65" s="149"/>
      <c r="K65" s="109"/>
      <c r="L65" s="108"/>
      <c r="M65" s="108"/>
      <c r="N65" s="149"/>
      <c r="O65" s="150"/>
      <c r="P65" s="150"/>
      <c r="Q65" s="151">
        <v>4</v>
      </c>
      <c r="R65" s="151">
        <v>2</v>
      </c>
      <c r="S65" s="151">
        <v>6</v>
      </c>
      <c r="T65" s="155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</row>
    <row r="66" spans="1:30" s="24" customFormat="1" ht="28.5">
      <c r="A66" s="103" t="s">
        <v>291</v>
      </c>
      <c r="B66" s="104" t="s">
        <v>61</v>
      </c>
      <c r="C66" s="154"/>
      <c r="D66" s="154"/>
      <c r="E66" s="154"/>
      <c r="F66" s="154"/>
      <c r="G66" s="154"/>
      <c r="H66" s="181">
        <v>144</v>
      </c>
      <c r="I66" s="149"/>
      <c r="J66" s="149"/>
      <c r="K66" s="109"/>
      <c r="L66" s="149"/>
      <c r="M66" s="149"/>
      <c r="N66" s="149"/>
      <c r="O66" s="150"/>
      <c r="P66" s="150">
        <v>144</v>
      </c>
      <c r="Q66" s="151"/>
      <c r="R66" s="151"/>
      <c r="S66" s="151"/>
      <c r="T66" s="155"/>
      <c r="U66" s="150"/>
      <c r="V66" s="150"/>
      <c r="W66" s="150"/>
      <c r="X66" s="150"/>
      <c r="Y66" s="150"/>
      <c r="Z66" s="150"/>
      <c r="AA66" s="150"/>
      <c r="AB66" s="150"/>
      <c r="AC66" s="150"/>
      <c r="AD66" s="162">
        <v>144</v>
      </c>
    </row>
    <row r="67" spans="1:30" s="24" customFormat="1" ht="29.25" thickBot="1">
      <c r="A67" s="103" t="s">
        <v>292</v>
      </c>
      <c r="B67" s="104" t="s">
        <v>293</v>
      </c>
      <c r="C67" s="88"/>
      <c r="D67" s="88"/>
      <c r="E67" s="88"/>
      <c r="F67" s="88"/>
      <c r="G67" s="88"/>
      <c r="H67" s="182">
        <v>216</v>
      </c>
      <c r="I67" s="154"/>
      <c r="J67" s="154"/>
      <c r="K67" s="87"/>
      <c r="L67" s="154"/>
      <c r="M67" s="154"/>
      <c r="N67" s="154"/>
      <c r="O67" s="155"/>
      <c r="P67" s="155"/>
      <c r="Q67" s="163"/>
      <c r="R67" s="163"/>
      <c r="S67" s="163"/>
      <c r="T67" s="155"/>
      <c r="U67" s="150"/>
      <c r="V67" s="150"/>
      <c r="W67" s="150"/>
      <c r="X67" s="150"/>
      <c r="Y67" s="150"/>
      <c r="Z67" s="150"/>
      <c r="AA67" s="150"/>
      <c r="AB67" s="150"/>
      <c r="AC67" s="150"/>
      <c r="AD67" s="162">
        <v>216</v>
      </c>
    </row>
    <row r="68" spans="1:30" s="24" customFormat="1" ht="12.75" customHeight="1" thickBot="1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4"/>
      <c r="O68" s="321" t="s">
        <v>310</v>
      </c>
      <c r="P68" s="321"/>
      <c r="Q68" s="321"/>
      <c r="R68" s="321"/>
      <c r="S68" s="321"/>
      <c r="T68" s="321"/>
      <c r="U68" s="63">
        <v>612</v>
      </c>
      <c r="V68" s="63">
        <v>792</v>
      </c>
      <c r="W68" s="63">
        <v>98</v>
      </c>
      <c r="X68" s="63">
        <v>442</v>
      </c>
      <c r="Y68" s="63">
        <v>96</v>
      </c>
      <c r="Z68" s="63">
        <v>408</v>
      </c>
      <c r="AA68" s="63">
        <v>74</v>
      </c>
      <c r="AB68" s="63">
        <v>286</v>
      </c>
      <c r="AC68" s="63">
        <v>50</v>
      </c>
      <c r="AD68" s="63">
        <v>274</v>
      </c>
    </row>
    <row r="69" spans="1:30" s="24" customFormat="1" ht="12.75" customHeight="1" thickBot="1">
      <c r="A69" s="345"/>
      <c r="B69" s="345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6"/>
      <c r="O69" s="321" t="s">
        <v>311</v>
      </c>
      <c r="P69" s="321"/>
      <c r="Q69" s="321"/>
      <c r="R69" s="321"/>
      <c r="S69" s="321"/>
      <c r="T69" s="321"/>
      <c r="U69" s="63"/>
      <c r="V69" s="63">
        <v>72</v>
      </c>
      <c r="W69" s="63"/>
      <c r="X69" s="63">
        <v>36</v>
      </c>
      <c r="Y69" s="63"/>
      <c r="Z69" s="63">
        <v>36</v>
      </c>
      <c r="AA69" s="63"/>
      <c r="AB69" s="63">
        <v>36</v>
      </c>
      <c r="AC69" s="63"/>
      <c r="AD69" s="63">
        <v>36</v>
      </c>
    </row>
    <row r="70" spans="1:30" s="24" customFormat="1" ht="13.5" thickBot="1">
      <c r="A70" s="345"/>
      <c r="B70" s="345"/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6"/>
      <c r="O70" s="321" t="s">
        <v>312</v>
      </c>
      <c r="P70" s="321"/>
      <c r="Q70" s="321"/>
      <c r="R70" s="321"/>
      <c r="S70" s="321"/>
      <c r="T70" s="321"/>
      <c r="U70" s="63"/>
      <c r="V70" s="63"/>
      <c r="W70" s="63"/>
      <c r="X70" s="63">
        <v>36</v>
      </c>
      <c r="Y70" s="63"/>
      <c r="Z70" s="63">
        <v>108</v>
      </c>
      <c r="AA70" s="63"/>
      <c r="AB70" s="63">
        <v>108</v>
      </c>
      <c r="AC70" s="63"/>
      <c r="AD70" s="63">
        <v>36</v>
      </c>
    </row>
    <row r="71" spans="1:30" s="24" customFormat="1" ht="27.75" customHeight="1" thickBot="1">
      <c r="A71" s="345"/>
      <c r="B71" s="345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6"/>
      <c r="O71" s="321" t="s">
        <v>313</v>
      </c>
      <c r="P71" s="321"/>
      <c r="Q71" s="321"/>
      <c r="R71" s="321"/>
      <c r="S71" s="321"/>
      <c r="T71" s="321"/>
      <c r="U71" s="63"/>
      <c r="V71" s="63"/>
      <c r="W71" s="63"/>
      <c r="X71" s="63"/>
      <c r="Y71" s="63"/>
      <c r="Z71" s="63">
        <v>216</v>
      </c>
      <c r="AA71" s="63"/>
      <c r="AB71" s="63">
        <v>108</v>
      </c>
      <c r="AC71" s="63"/>
      <c r="AD71" s="237" t="s">
        <v>319</v>
      </c>
    </row>
    <row r="72" spans="1:30" s="24" customFormat="1" ht="13.5" thickBot="1">
      <c r="A72" s="345"/>
      <c r="B72" s="345"/>
      <c r="C72" s="345"/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6"/>
      <c r="O72" s="321" t="s">
        <v>314</v>
      </c>
      <c r="P72" s="321"/>
      <c r="Q72" s="321"/>
      <c r="R72" s="321"/>
      <c r="S72" s="321"/>
      <c r="T72" s="321"/>
      <c r="U72" s="63"/>
      <c r="V72" s="63">
        <v>4</v>
      </c>
      <c r="W72" s="63"/>
      <c r="X72" s="63">
        <v>3</v>
      </c>
      <c r="Y72" s="63"/>
      <c r="Z72" s="63">
        <v>3</v>
      </c>
      <c r="AA72" s="63"/>
      <c r="AB72" s="63">
        <v>3</v>
      </c>
      <c r="AC72" s="63"/>
      <c r="AD72" s="63">
        <v>3</v>
      </c>
    </row>
    <row r="73" spans="1:30" s="24" customFormat="1" ht="13.5" thickBot="1">
      <c r="A73" s="345"/>
      <c r="B73" s="345"/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6"/>
      <c r="O73" s="321" t="s">
        <v>315</v>
      </c>
      <c r="P73" s="321"/>
      <c r="Q73" s="321"/>
      <c r="R73" s="321"/>
      <c r="S73" s="321"/>
      <c r="T73" s="321"/>
      <c r="U73" s="63"/>
      <c r="V73" s="63"/>
      <c r="W73" s="63"/>
      <c r="X73" s="63"/>
      <c r="Y73" s="63"/>
      <c r="Z73" s="63"/>
      <c r="AA73" s="63"/>
      <c r="AB73" s="63"/>
      <c r="AC73" s="63"/>
      <c r="AD73" s="63"/>
    </row>
    <row r="74" spans="1:30" s="24" customFormat="1" ht="13.5" customHeight="1" thickBot="1">
      <c r="A74" s="345"/>
      <c r="B74" s="345"/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6"/>
      <c r="O74" s="321" t="s">
        <v>316</v>
      </c>
      <c r="P74" s="321"/>
      <c r="Q74" s="321"/>
      <c r="R74" s="321"/>
      <c r="S74" s="321"/>
      <c r="T74" s="321"/>
      <c r="U74" s="63">
        <v>1</v>
      </c>
      <c r="V74" s="63">
        <v>8</v>
      </c>
      <c r="W74" s="63"/>
      <c r="X74" s="63">
        <v>2</v>
      </c>
      <c r="Y74" s="63"/>
      <c r="Z74" s="63">
        <v>8</v>
      </c>
      <c r="AA74" s="63"/>
      <c r="AB74" s="63">
        <v>2</v>
      </c>
      <c r="AC74" s="63"/>
      <c r="AD74" s="63">
        <v>4</v>
      </c>
    </row>
    <row r="75" spans="1:30" s="24" customFormat="1" ht="14.25" customHeight="1" thickBot="1">
      <c r="A75" s="347"/>
      <c r="B75" s="347"/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8"/>
      <c r="O75" s="338" t="s">
        <v>317</v>
      </c>
      <c r="P75" s="338"/>
      <c r="Q75" s="338"/>
      <c r="R75" s="338"/>
      <c r="S75" s="338"/>
      <c r="T75" s="338"/>
      <c r="U75" s="69"/>
      <c r="V75" s="69"/>
      <c r="W75" s="69"/>
      <c r="X75" s="69"/>
      <c r="Y75" s="69"/>
      <c r="Z75" s="69">
        <v>1</v>
      </c>
      <c r="AA75" s="69"/>
      <c r="AB75" s="69"/>
      <c r="AC75" s="69"/>
      <c r="AD75" s="69">
        <v>1</v>
      </c>
    </row>
    <row r="76" spans="1:30" ht="13.5" customHeight="1" thickBot="1">
      <c r="A76" s="347"/>
      <c r="B76" s="347"/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8"/>
      <c r="O76" s="338" t="s">
        <v>318</v>
      </c>
      <c r="P76" s="338"/>
      <c r="Q76" s="338"/>
      <c r="R76" s="338"/>
      <c r="S76" s="338"/>
      <c r="T76" s="338"/>
      <c r="U76" s="69">
        <v>3</v>
      </c>
      <c r="V76" s="69"/>
      <c r="W76" s="69"/>
      <c r="X76" s="69"/>
      <c r="Y76" s="69"/>
      <c r="Z76" s="69">
        <v>2</v>
      </c>
      <c r="AA76" s="69"/>
      <c r="AB76" s="69">
        <v>1</v>
      </c>
      <c r="AC76" s="69"/>
      <c r="AD76" s="69">
        <v>1</v>
      </c>
    </row>
    <row r="77" spans="1:30">
      <c r="Y77" s="64"/>
      <c r="Z77" s="64"/>
    </row>
    <row r="78" spans="1:30">
      <c r="Y78" s="64"/>
      <c r="Z78" s="64"/>
    </row>
    <row r="82" spans="9:30">
      <c r="I82"/>
      <c r="T82"/>
      <c r="V82" s="19"/>
      <c r="W82" s="19"/>
      <c r="X82" s="19"/>
      <c r="Y82" s="19"/>
      <c r="Z82" s="19"/>
      <c r="AA82" s="19"/>
      <c r="AB82" s="19"/>
      <c r="AC82" s="19"/>
      <c r="AD82" s="19"/>
    </row>
    <row r="83" spans="9:30" ht="12.75">
      <c r="I83"/>
      <c r="T83"/>
      <c r="V83" s="18"/>
      <c r="W83" s="18"/>
      <c r="X83" s="18"/>
      <c r="Y83" s="18"/>
      <c r="Z83" s="18"/>
      <c r="AA83" s="18"/>
      <c r="AB83" s="18"/>
      <c r="AC83" s="18"/>
      <c r="AD83" s="18"/>
    </row>
  </sheetData>
  <mergeCells count="28">
    <mergeCell ref="O75:T75"/>
    <mergeCell ref="O76:T76"/>
    <mergeCell ref="O68:T68"/>
    <mergeCell ref="O69:T69"/>
    <mergeCell ref="A3:A6"/>
    <mergeCell ref="C11:C12"/>
    <mergeCell ref="A68:N76"/>
    <mergeCell ref="T4:T6"/>
    <mergeCell ref="O5:P5"/>
    <mergeCell ref="C3:G5"/>
    <mergeCell ref="I3:T3"/>
    <mergeCell ref="J4:P4"/>
    <mergeCell ref="Q4:S5"/>
    <mergeCell ref="B3:B6"/>
    <mergeCell ref="H3:H6"/>
    <mergeCell ref="I4:I6"/>
    <mergeCell ref="J5:J6"/>
    <mergeCell ref="W5:Z5"/>
    <mergeCell ref="U5:V5"/>
    <mergeCell ref="A1:AD2"/>
    <mergeCell ref="U3:AD4"/>
    <mergeCell ref="AA5:AD5"/>
    <mergeCell ref="L5:N5"/>
    <mergeCell ref="O74:T74"/>
    <mergeCell ref="O70:T70"/>
    <mergeCell ref="O71:T71"/>
    <mergeCell ref="O72:T72"/>
    <mergeCell ref="O73:T73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2023-06-08T12:15:22Z</cp:lastPrinted>
  <dcterms:created xsi:type="dcterms:W3CDTF">2011-05-05T04:03:53Z</dcterms:created>
  <dcterms:modified xsi:type="dcterms:W3CDTF">2026-04-16T11:59:07Z</dcterms:modified>
</cp:coreProperties>
</file>