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30" windowHeight="11640" activeTab="0"/>
  </bookViews>
  <sheets>
    <sheet name="Тит с печ" sheetId="1" r:id="rId1"/>
    <sheet name="1. Титул" sheetId="2" r:id="rId2"/>
    <sheet name="КУГ" sheetId="3" r:id="rId3"/>
    <sheet name="УП Продавец, контролер-кассир" sheetId="4" r:id="rId4"/>
  </sheets>
  <definedNames/>
  <calcPr fullCalcOnLoad="1" refMode="R1C1"/>
</workbook>
</file>

<file path=xl/sharedStrings.xml><?xml version="1.0" encoding="utf-8"?>
<sst xmlns="http://schemas.openxmlformats.org/spreadsheetml/2006/main" count="1015" uniqueCount="316">
  <si>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</si>
  <si>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</si>
  <si>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</si>
  <si>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</si>
  <si>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</si>
  <si>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</si>
  <si>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Лекций, уроков</t>
  </si>
  <si>
    <t>№№</t>
  </si>
  <si>
    <t>п/п</t>
  </si>
  <si>
    <t>Распределение учебной нагрузки по курсам и полугодиям</t>
  </si>
  <si>
    <t>1 курс</t>
  </si>
  <si>
    <t>2 курс</t>
  </si>
  <si>
    <t>3 курс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</si>
  <si>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</si>
  <si>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</si>
  <si>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</si>
  <si>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</si>
  <si>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</si>
  <si>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</si>
  <si>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</si>
  <si>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>Физическая культура</t>
  </si>
  <si>
    <t>Математика</t>
  </si>
  <si>
    <t>Физика</t>
  </si>
  <si>
    <t>Безопасность жизнедеятельности</t>
  </si>
  <si>
    <t>ПМ.01</t>
  </si>
  <si>
    <t>МДК.01.01</t>
  </si>
  <si>
    <t>ОП.01</t>
  </si>
  <si>
    <t>ОП.02</t>
  </si>
  <si>
    <t>ОП.03</t>
  </si>
  <si>
    <t>ОП.04</t>
  </si>
  <si>
    <t>Производственная практика</t>
  </si>
  <si>
    <t>ПМ.02</t>
  </si>
  <si>
    <t>ПМ.03</t>
  </si>
  <si>
    <t>МДК.03.01</t>
  </si>
  <si>
    <t>ФК.00</t>
  </si>
  <si>
    <t>учебной практики</t>
  </si>
  <si>
    <t>экзаменов</t>
  </si>
  <si>
    <t>ГИА</t>
  </si>
  <si>
    <t>Государственная итоговая аттестация</t>
  </si>
  <si>
    <t>П.00</t>
  </si>
  <si>
    <t>УП.01</t>
  </si>
  <si>
    <t>УП.02</t>
  </si>
  <si>
    <t>производст. практики</t>
  </si>
  <si>
    <t>дифф. зачётов</t>
  </si>
  <si>
    <t>Учебная практика</t>
  </si>
  <si>
    <t>лаб. и практ. занятий</t>
  </si>
  <si>
    <t>1 сем</t>
  </si>
  <si>
    <t>2 сем</t>
  </si>
  <si>
    <t>3 сем</t>
  </si>
  <si>
    <t>4 сем</t>
  </si>
  <si>
    <t>5 сем</t>
  </si>
  <si>
    <t>6 сем</t>
  </si>
  <si>
    <t>17 недель</t>
  </si>
  <si>
    <t>Разделы, циклы,учебные дисциплины</t>
  </si>
  <si>
    <t>ОП.00</t>
  </si>
  <si>
    <t>ОП.05</t>
  </si>
  <si>
    <t>ОП.06</t>
  </si>
  <si>
    <t>ПП.01</t>
  </si>
  <si>
    <t>ПП.02</t>
  </si>
  <si>
    <t>УП.03</t>
  </si>
  <si>
    <t>ПП.03</t>
  </si>
  <si>
    <t xml:space="preserve">Всего часов в неделю </t>
  </si>
  <si>
    <t>2 нед.</t>
  </si>
  <si>
    <t>Основы безопасности жизнедеятельности</t>
  </si>
  <si>
    <t>Астрономия</t>
  </si>
  <si>
    <t>Информатика</t>
  </si>
  <si>
    <t>ОП.07</t>
  </si>
  <si>
    <t>ВСЕГО ( по общеобразовательному и профессиональному циклу, физической культуры)</t>
  </si>
  <si>
    <t>Индивидуальный учебный проект</t>
  </si>
  <si>
    <t>*</t>
  </si>
  <si>
    <t>Государственное бюджетное профессиональное образовательное учреждение Московской области «Щелковский колледж»</t>
  </si>
  <si>
    <t>УЧЕБНЫЙ ПЛАН</t>
  </si>
  <si>
    <t>по профессии среднего профессионального образования</t>
  </si>
  <si>
    <t>2г 10м</t>
  </si>
  <si>
    <t>программы подготовки квалифицированных рабочих и служащих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</si>
  <si>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</si>
  <si>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</si>
  <si>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</si>
  <si>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</si>
  <si>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</si>
  <si>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</si>
  <si>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</si>
  <si>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</si>
  <si>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</si>
  <si>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</si>
  <si>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</si>
  <si>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</si>
  <si>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</si>
  <si>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</si>
  <si>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</si>
  <si>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</si>
  <si>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</si>
  <si>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</si>
  <si>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</si>
  <si>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</si>
  <si>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</si>
  <si>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</si>
  <si>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</si>
  <si>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</si>
  <si>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</si>
  <si>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</si>
  <si>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</si>
  <si>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</si>
  <si>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</si>
  <si>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</si>
  <si>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</si>
  <si>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</si>
  <si>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</si>
  <si>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</si>
  <si>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</si>
  <si>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</si>
  <si>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</si>
  <si>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</si>
  <si>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</si>
  <si>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</si>
  <si>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</si>
  <si>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</si>
  <si>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</si>
  <si>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</si>
  <si>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</si>
  <si>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</si>
  <si>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</si>
  <si>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</si>
  <si>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</si>
  <si>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</si>
  <si>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</si>
  <si>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</si>
  <si>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</si>
  <si>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</si>
  <si>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</si>
  <si>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</si>
  <si>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</si>
  <si>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</si>
  <si>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</si>
  <si>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</si>
  <si>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</si>
  <si>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</si>
  <si>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</si>
  <si>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</si>
  <si>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</si>
  <si>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</si>
  <si>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</si>
  <si>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</si>
  <si>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</si>
  <si>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</si>
  <si>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</si>
  <si>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</si>
  <si>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</si>
  <si>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</si>
  <si>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</si>
  <si>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</si>
  <si>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</si>
  <si>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</si>
  <si>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</si>
  <si>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</si>
  <si>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</si>
  <si>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</si>
  <si>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</si>
  <si>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</si>
  <si>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</si>
  <si>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</si>
  <si>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</si>
  <si>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</si>
  <si>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</si>
  <si>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</si>
  <si>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</si>
  <si>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</si>
  <si>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</si>
  <si>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</si>
  <si>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</si>
  <si>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</si>
  <si>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</si>
  <si>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</si>
  <si>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</si>
  <si>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</si>
  <si>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</si>
  <si>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</si>
  <si>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</si>
  <si>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</si>
  <si>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</si>
  <si>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</si>
  <si>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</si>
  <si>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</si>
  <si>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</si>
  <si>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</si>
  <si>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</si>
  <si>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</si>
  <si>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</si>
  <si>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0</t>
  </si>
  <si>
    <t>::</t>
  </si>
  <si>
    <t>Г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</si>
  <si>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</si>
  <si>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</si>
  <si>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</si>
  <si>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</si>
  <si>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</si>
  <si>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</si>
  <si>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</si>
  <si>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</si>
  <si>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</si>
  <si>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</si>
  <si>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</si>
  <si>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</si>
  <si>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Каникулы</t>
  </si>
  <si>
    <t>Всего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</si>
  <si>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</si>
  <si>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</si>
  <si>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</si>
  <si>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</si>
  <si>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нед.</t>
  </si>
  <si>
    <t>час. обяз. уч. занятий</t>
  </si>
  <si>
    <t xml:space="preserve">17 </t>
  </si>
  <si>
    <t xml:space="preserve">11 </t>
  </si>
  <si>
    <t xml:space="preserve">52 </t>
  </si>
  <si>
    <t xml:space="preserve">1 </t>
  </si>
  <si>
    <t xml:space="preserve">2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</si>
  <si>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</si>
  <si>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</si>
  <si>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</si>
  <si>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</si>
  <si>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</si>
  <si>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</si>
  <si>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</si>
  <si>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Обществознание</t>
  </si>
  <si>
    <t>Эффективное поведение на рынке труда/Психология/Духовное краеведение Подмосковья/Основы духовно-нравственной культуры народов России</t>
  </si>
  <si>
    <t>Естествознание:</t>
  </si>
  <si>
    <t>ОУД. 01</t>
  </si>
  <si>
    <t>ОУД .02</t>
  </si>
  <si>
    <t>ОУД. 03</t>
  </si>
  <si>
    <t>ОУД. 04</t>
  </si>
  <si>
    <t>ОУД. 05</t>
  </si>
  <si>
    <t>ОУД .06</t>
  </si>
  <si>
    <t>ОУД. 07</t>
  </si>
  <si>
    <t>ОУД. 08</t>
  </si>
  <si>
    <t>ОУД. 09</t>
  </si>
  <si>
    <t>ОУД. 10</t>
  </si>
  <si>
    <t>ОУД. 11</t>
  </si>
  <si>
    <t>ОУД. 12</t>
  </si>
  <si>
    <t>Продавец, контролер-кассир</t>
  </si>
  <si>
    <t>Социально-экономический</t>
  </si>
  <si>
    <t>Экономика</t>
  </si>
  <si>
    <t>Право</t>
  </si>
  <si>
    <t>Обществознание:</t>
  </si>
  <si>
    <t xml:space="preserve">Формы контроля    </t>
  </si>
  <si>
    <t xml:space="preserve">экзамен </t>
  </si>
  <si>
    <t>зачет</t>
  </si>
  <si>
    <t>дифференцированный зачет</t>
  </si>
  <si>
    <t>Контрольная работа</t>
  </si>
  <si>
    <t>2к</t>
  </si>
  <si>
    <t>3к</t>
  </si>
  <si>
    <t>1,2,3,4,5</t>
  </si>
  <si>
    <t>Общепрофессиональный учебный цикл</t>
  </si>
  <si>
    <t>Основы деловой культуры</t>
  </si>
  <si>
    <t>Основы бухгалтерского учета</t>
  </si>
  <si>
    <t>Организация и технология розничной торговли</t>
  </si>
  <si>
    <t>Санитария и гигиена</t>
  </si>
  <si>
    <t>Способы поиска работы, рекомендации по трудоустройству, планирование карьеры.</t>
  </si>
  <si>
    <t>Основы предпринимательства, открытие собственного дела</t>
  </si>
  <si>
    <t>Профессиональный учебный цикл</t>
  </si>
  <si>
    <t>Профессиональные модули</t>
  </si>
  <si>
    <t>Продажа непродовольственных товаров</t>
  </si>
  <si>
    <t>Розничная торговля непродовольственными товарами</t>
  </si>
  <si>
    <t>Продажа продовольственных товаров</t>
  </si>
  <si>
    <t>МДК 02.01</t>
  </si>
  <si>
    <t>Розничная торговля продовольственными товарами</t>
  </si>
  <si>
    <t>Работа на контрольно-кассовой технике и расчеты с покупателями</t>
  </si>
  <si>
    <t>Эксплуатация контрольно-кассовой техники</t>
  </si>
  <si>
    <t>ВСЕГО по производственной практике</t>
  </si>
  <si>
    <t>ВСЕГО по учебной практике</t>
  </si>
  <si>
    <t>2 нед</t>
  </si>
  <si>
    <t>4 нед</t>
  </si>
  <si>
    <t>3 нед</t>
  </si>
  <si>
    <t>7 нед</t>
  </si>
  <si>
    <t>5 нед</t>
  </si>
  <si>
    <t>6 нед</t>
  </si>
  <si>
    <t>9 нед</t>
  </si>
  <si>
    <t>ПМ.1.ЭК</t>
  </si>
  <si>
    <t>Экзамен квалификационный</t>
  </si>
  <si>
    <t>ПМ.2.ЭК</t>
  </si>
  <si>
    <t>ПМ.3.ЭК</t>
  </si>
  <si>
    <t>3+1</t>
  </si>
  <si>
    <t>1+1</t>
  </si>
  <si>
    <t>0+1</t>
  </si>
  <si>
    <t>контрольных работ</t>
  </si>
  <si>
    <t>21/2 недель</t>
  </si>
  <si>
    <t>12/4 недель</t>
  </si>
  <si>
    <t>13/7/3 недели</t>
  </si>
  <si>
    <t>7/3/6 недель</t>
  </si>
  <si>
    <t>7/5/9/2 недель</t>
  </si>
  <si>
    <t>238(160+78вар)</t>
  </si>
  <si>
    <t>442(376+66вар)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</si>
  <si>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</si>
  <si>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</si>
  <si>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</si>
  <si>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100701.01 (38.01.02)</t>
  </si>
  <si>
    <t>ППКРС 100701.01 (38.01.02) Продавец, контролер-кассир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</si>
  <si>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</si>
  <si>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</si>
  <si>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</si>
  <si>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</si>
  <si>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</si>
  <si>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</si>
  <si>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</si>
  <si>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</si>
  <si>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</si>
  <si>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</si>
  <si>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</si>
  <si>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</si>
  <si>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</si>
  <si>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</si>
  <si>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</si>
  <si>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По программе базовой подготовки</t>
  </si>
  <si>
    <t>170</t>
  </si>
  <si>
    <t>«_____»__________________2017  г.</t>
  </si>
  <si>
    <t>_____________________ В. И. Нерсесян</t>
  </si>
  <si>
    <t xml:space="preserve">продавец продовольственных товаров - продавец непродовольственных товаров -  контролер-кассир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</si>
</sst>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theme="0"/>
      <name val="Tahoma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6" fillId="0" borderId="0" xfId="54">
      <alignment/>
      <protection/>
    </xf>
    <xf numFmtId="0" fontId="6" fillId="0" borderId="0" xfId="54" applyFont="1" applyAlignment="1" applyProtection="1">
      <alignment horizontal="center" vertical="center"/>
      <protection locked="0"/>
    </xf>
    <xf numFmtId="0" fontId="6" fillId="32" borderId="0" xfId="54" applyFont="1" applyFill="1" applyBorder="1" applyAlignment="1" applyProtection="1">
      <alignment horizontal="left" vertical="center"/>
      <protection locked="0"/>
    </xf>
    <xf numFmtId="0" fontId="6" fillId="32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>
      <alignment/>
      <protection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10" xfId="54" applyNumberFormat="1" applyFont="1" applyBorder="1" applyAlignment="1" applyProtection="1">
      <alignment horizontal="center" vertical="center" textRotation="90"/>
      <protection locked="0"/>
    </xf>
    <xf numFmtId="0" fontId="6" fillId="0" borderId="10" xfId="54" applyNumberFormat="1" applyFont="1" applyBorder="1" applyAlignment="1" applyProtection="1">
      <alignment horizontal="left" vertical="center" textRotation="90"/>
      <protection locked="0"/>
    </xf>
    <xf numFmtId="0" fontId="6" fillId="32" borderId="10" xfId="54" applyNumberFormat="1" applyFont="1" applyFill="1" applyBorder="1" applyAlignment="1" applyProtection="1">
      <alignment horizontal="center" vertical="center"/>
      <protection locked="0"/>
    </xf>
    <xf numFmtId="0" fontId="6" fillId="32" borderId="10" xfId="54" applyNumberFormat="1" applyFont="1" applyFill="1" applyBorder="1" applyAlignment="1" applyProtection="1">
      <alignment horizontal="left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6" fillId="32" borderId="11" xfId="54" applyNumberFormat="1" applyFont="1" applyFill="1" applyBorder="1" applyAlignment="1" applyProtection="1">
      <alignment horizontal="center" vertical="center"/>
      <protection locked="0"/>
    </xf>
    <xf numFmtId="0" fontId="6" fillId="32" borderId="12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 wrapText="1"/>
      <protection locked="0"/>
    </xf>
    <xf numFmtId="0" fontId="13" fillId="0" borderId="10" xfId="54" applyNumberFormat="1" applyFont="1" applyBorder="1" applyAlignment="1" applyProtection="1">
      <alignment horizontal="center" vertical="center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6" fillId="32" borderId="0" xfId="54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0" xfId="0" applyFont="1" applyAlignment="1">
      <alignment/>
    </xf>
    <xf numFmtId="0" fontId="4" fillId="0" borderId="18" xfId="0" applyNumberFormat="1" applyFont="1" applyFill="1" applyBorder="1" applyAlignment="1" applyProtection="1">
      <alignment horizont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textRotation="90" wrapText="1"/>
      <protection/>
    </xf>
    <xf numFmtId="0" fontId="4" fillId="0" borderId="20" xfId="0" applyNumberFormat="1" applyFont="1" applyFill="1" applyBorder="1" applyAlignment="1" applyProtection="1">
      <alignment horizontal="center" textRotation="90" wrapText="1"/>
      <protection/>
    </xf>
    <xf numFmtId="0" fontId="4" fillId="0" borderId="21" xfId="0" applyNumberFormat="1" applyFont="1" applyFill="1" applyBorder="1" applyAlignment="1" applyProtection="1">
      <alignment horizontal="center" textRotation="90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60" fillId="0" borderId="23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/>
    </xf>
    <xf numFmtId="0" fontId="60" fillId="0" borderId="24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textRotation="90" wrapText="1"/>
    </xf>
    <xf numFmtId="0" fontId="5" fillId="0" borderId="31" xfId="0" applyFont="1" applyFill="1" applyBorder="1" applyAlignment="1">
      <alignment horizont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7" xfId="0" applyNumberFormat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9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/>
    </xf>
    <xf numFmtId="0" fontId="5" fillId="0" borderId="43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51" xfId="0" applyFont="1" applyFill="1" applyBorder="1" applyAlignment="1">
      <alignment vertical="top"/>
    </xf>
    <xf numFmtId="49" fontId="5" fillId="0" borderId="52" xfId="0" applyNumberFormat="1" applyFont="1" applyFill="1" applyBorder="1" applyAlignment="1">
      <alignment horizontal="left"/>
    </xf>
    <xf numFmtId="0" fontId="4" fillId="0" borderId="5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top" wrapText="1"/>
    </xf>
    <xf numFmtId="49" fontId="5" fillId="0" borderId="5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vertical="top" wrapText="1"/>
    </xf>
    <xf numFmtId="0" fontId="5" fillId="0" borderId="38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vertical="top" wrapText="1"/>
    </xf>
    <xf numFmtId="0" fontId="4" fillId="0" borderId="38" xfId="0" applyNumberFormat="1" applyFont="1" applyFill="1" applyBorder="1" applyAlignment="1">
      <alignment vertical="top" wrapText="1"/>
    </xf>
    <xf numFmtId="0" fontId="5" fillId="0" borderId="37" xfId="0" applyNumberFormat="1" applyFont="1" applyFill="1" applyBorder="1" applyAlignment="1" applyProtection="1">
      <alignment horizontal="left" vertical="top"/>
      <protection/>
    </xf>
    <xf numFmtId="0" fontId="4" fillId="0" borderId="54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61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vertical="top" wrapText="1"/>
    </xf>
    <xf numFmtId="0" fontId="4" fillId="0" borderId="40" xfId="0" applyNumberFormat="1" applyFont="1" applyFill="1" applyBorder="1" applyAlignment="1">
      <alignment wrapText="1"/>
    </xf>
    <xf numFmtId="0" fontId="4" fillId="0" borderId="40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63" xfId="0" applyNumberFormat="1" applyFont="1" applyFill="1" applyBorder="1" applyAlignment="1" applyProtection="1">
      <alignment horizontal="center" vertical="center"/>
      <protection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64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61" xfId="0" applyNumberFormat="1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70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5" fillId="0" borderId="69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3" applyFont="1" applyAlignment="1">
      <alignment horizontal="center"/>
      <protection/>
    </xf>
    <xf numFmtId="0" fontId="62" fillId="0" borderId="0" xfId="54" applyFont="1">
      <alignment/>
      <protection/>
    </xf>
    <xf numFmtId="0" fontId="20" fillId="0" borderId="0" xfId="54" applyFont="1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17" fillId="0" borderId="0" xfId="53" applyFont="1">
      <alignment/>
      <protection/>
    </xf>
    <xf numFmtId="0" fontId="63" fillId="0" borderId="0" xfId="53" applyFont="1">
      <alignment/>
      <protection/>
    </xf>
    <xf numFmtId="0" fontId="17" fillId="0" borderId="0" xfId="54" applyFont="1" applyAlignment="1" applyProtection="1">
      <alignment horizontal="center" vertical="center"/>
      <protection locked="0"/>
    </xf>
    <xf numFmtId="0" fontId="17" fillId="32" borderId="0" xfId="54" applyFont="1" applyFill="1" applyBorder="1" applyAlignment="1" applyProtection="1">
      <alignment horizontal="left" vertical="center"/>
      <protection locked="0"/>
    </xf>
    <xf numFmtId="0" fontId="8" fillId="32" borderId="0" xfId="54" applyFont="1" applyFill="1" applyBorder="1" applyAlignment="1" applyProtection="1">
      <alignment horizontal="left" vertical="center"/>
      <protection locked="0"/>
    </xf>
    <xf numFmtId="0" fontId="17" fillId="32" borderId="0" xfId="5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4" applyFont="1">
      <alignment/>
      <protection/>
    </xf>
    <xf numFmtId="0" fontId="64" fillId="0" borderId="0" xfId="54" applyFont="1">
      <alignment/>
      <protection/>
    </xf>
    <xf numFmtId="0" fontId="65" fillId="0" borderId="0" xfId="54" applyFont="1">
      <alignment/>
      <protection/>
    </xf>
    <xf numFmtId="0" fontId="65" fillId="32" borderId="0" xfId="54" applyFont="1" applyFill="1" applyBorder="1" applyAlignment="1" applyProtection="1">
      <alignment horizontal="left" vertical="center"/>
      <protection locked="0"/>
    </xf>
    <xf numFmtId="0" fontId="18" fillId="32" borderId="0" xfId="54" applyFont="1" applyFill="1" applyBorder="1" applyAlignment="1" applyProtection="1">
      <alignment horizontal="center" vertical="center"/>
      <protection locked="0"/>
    </xf>
    <xf numFmtId="0" fontId="19" fillId="0" borderId="0" xfId="54" applyFont="1">
      <alignment/>
      <protection/>
    </xf>
    <xf numFmtId="0" fontId="18" fillId="0" borderId="0" xfId="53" applyFont="1">
      <alignment/>
      <protection/>
    </xf>
    <xf numFmtId="0" fontId="19" fillId="0" borderId="0" xfId="54" applyFont="1" applyAlignment="1">
      <alignment/>
      <protection/>
    </xf>
    <xf numFmtId="0" fontId="16" fillId="0" borderId="0" xfId="54" applyFont="1" applyAlignment="1">
      <alignment/>
      <protection/>
    </xf>
    <xf numFmtId="49" fontId="18" fillId="32" borderId="23" xfId="54" applyNumberFormat="1" applyFont="1" applyFill="1" applyBorder="1" applyAlignment="1" applyProtection="1">
      <alignment horizontal="left" vertical="center"/>
      <protection locked="0"/>
    </xf>
    <xf numFmtId="0" fontId="19" fillId="0" borderId="0" xfId="54" applyFont="1" applyAlignment="1">
      <alignment vertical="top" wrapText="1"/>
      <protection/>
    </xf>
    <xf numFmtId="0" fontId="66" fillId="32" borderId="0" xfId="54" applyFont="1" applyFill="1" applyBorder="1" applyAlignment="1" applyProtection="1">
      <alignment horizontal="left" vertical="center"/>
      <protection locked="0"/>
    </xf>
    <xf numFmtId="49" fontId="19" fillId="32" borderId="23" xfId="54" applyNumberFormat="1" applyFont="1" applyFill="1" applyBorder="1" applyAlignment="1" applyProtection="1">
      <alignment horizontal="left" vertical="center"/>
      <protection locked="0"/>
    </xf>
    <xf numFmtId="0" fontId="8" fillId="32" borderId="0" xfId="54" applyFont="1" applyFill="1" applyBorder="1" applyAlignment="1" applyProtection="1">
      <alignment horizontal="left" vertical="center"/>
      <protection locked="0"/>
    </xf>
    <xf numFmtId="0" fontId="17" fillId="32" borderId="23" xfId="5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54" applyFont="1" applyAlignment="1" applyProtection="1">
      <alignment horizontal="left" vertical="top"/>
      <protection locked="0"/>
    </xf>
    <xf numFmtId="14" fontId="18" fillId="32" borderId="23" xfId="54" applyNumberFormat="1" applyFont="1" applyFill="1" applyBorder="1" applyAlignment="1" applyProtection="1">
      <alignment horizontal="left" vertical="center"/>
      <protection locked="0"/>
    </xf>
    <xf numFmtId="0" fontId="18" fillId="32" borderId="23" xfId="54" applyNumberFormat="1" applyFont="1" applyFill="1" applyBorder="1" applyAlignment="1" applyProtection="1">
      <alignment horizontal="left" vertical="center"/>
      <protection locked="0"/>
    </xf>
    <xf numFmtId="0" fontId="19" fillId="32" borderId="0" xfId="54" applyFont="1" applyFill="1" applyBorder="1" applyAlignment="1" applyProtection="1">
      <alignment horizontal="right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top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49" fontId="22" fillId="32" borderId="23" xfId="54" applyNumberFormat="1" applyFont="1" applyFill="1" applyBorder="1" applyAlignment="1" applyProtection="1">
      <alignment horizontal="center" vertical="center"/>
      <protection locked="0"/>
    </xf>
    <xf numFmtId="0" fontId="22" fillId="32" borderId="23" xfId="54" applyNumberFormat="1" applyFont="1" applyFill="1" applyBorder="1" applyAlignment="1" applyProtection="1">
      <alignment horizontal="left" vertical="center"/>
      <protection locked="0"/>
    </xf>
    <xf numFmtId="0" fontId="21" fillId="32" borderId="0" xfId="54" applyFont="1" applyFill="1" applyBorder="1" applyAlignment="1" applyProtection="1">
      <alignment horizontal="center" vertical="top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11" xfId="54" applyNumberFormat="1" applyFont="1" applyBorder="1" applyAlignment="1" applyProtection="1">
      <alignment horizontal="center" vertical="center" textRotation="90"/>
      <protection locked="0"/>
    </xf>
    <xf numFmtId="0" fontId="6" fillId="0" borderId="12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0" fillId="32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11" fillId="32" borderId="10" xfId="54" applyNumberFormat="1" applyFont="1" applyFill="1" applyBorder="1" applyAlignment="1" applyProtection="1">
      <alignment horizontal="center" vertical="center"/>
      <protection locked="0"/>
    </xf>
    <xf numFmtId="0" fontId="11" fillId="32" borderId="11" xfId="54" applyNumberFormat="1" applyFont="1" applyFill="1" applyBorder="1" applyAlignment="1" applyProtection="1">
      <alignment horizontal="center" vertical="center"/>
      <protection locked="0"/>
    </xf>
    <xf numFmtId="0" fontId="11" fillId="32" borderId="74" xfId="54" applyNumberFormat="1" applyFont="1" applyFill="1" applyBorder="1" applyAlignment="1" applyProtection="1">
      <alignment horizontal="center" vertical="center"/>
      <protection locked="0"/>
    </xf>
    <xf numFmtId="0" fontId="11" fillId="32" borderId="12" xfId="54" applyNumberFormat="1" applyFont="1" applyFill="1" applyBorder="1" applyAlignment="1" applyProtection="1">
      <alignment horizontal="center" vertical="center"/>
      <protection locked="0"/>
    </xf>
    <xf numFmtId="0" fontId="6" fillId="34" borderId="0" xfId="54" applyFont="1" applyFill="1" applyAlignment="1" applyProtection="1">
      <alignment horizontal="center" vertical="center"/>
      <protection locked="0"/>
    </xf>
    <xf numFmtId="0" fontId="6" fillId="0" borderId="11" xfId="54" applyNumberFormat="1" applyFont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32" borderId="0" xfId="54" applyNumberFormat="1" applyFont="1" applyFill="1" applyBorder="1" applyAlignment="1" applyProtection="1">
      <alignment horizontal="center" vertical="center"/>
      <protection locked="0"/>
    </xf>
    <xf numFmtId="0" fontId="11" fillId="32" borderId="0" xfId="54" applyNumberFormat="1" applyFont="1" applyFill="1" applyBorder="1" applyAlignment="1" applyProtection="1">
      <alignment horizontal="center" vertical="center"/>
      <protection locked="0"/>
    </xf>
    <xf numFmtId="0" fontId="12" fillId="32" borderId="0" xfId="54" applyNumberFormat="1" applyFont="1" applyFill="1" applyBorder="1" applyAlignment="1" applyProtection="1">
      <alignment horizontal="center" vertical="center"/>
      <protection locked="0"/>
    </xf>
    <xf numFmtId="0" fontId="11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6" fillId="0" borderId="0" xfId="54" applyFont="1" applyAlignment="1" applyProtection="1">
      <alignment horizontal="left" vertical="top" wrapText="1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6" fillId="0" borderId="10" xfId="54" applyNumberFormat="1" applyFont="1" applyBorder="1" applyAlignment="1" applyProtection="1">
      <alignment horizontal="center" vertical="center" wrapText="1"/>
      <protection locked="0"/>
    </xf>
    <xf numFmtId="0" fontId="6" fillId="0" borderId="0" xfId="54">
      <alignment/>
      <protection/>
    </xf>
    <xf numFmtId="0" fontId="14" fillId="0" borderId="10" xfId="54" applyNumberFormat="1" applyFont="1" applyBorder="1" applyAlignment="1" applyProtection="1">
      <alignment horizontal="center" vertical="center"/>
      <protection locked="0"/>
    </xf>
    <xf numFmtId="0" fontId="14" fillId="0" borderId="10" xfId="54" applyNumberFormat="1" applyFont="1" applyBorder="1" applyAlignment="1" applyProtection="1">
      <alignment horizontal="center" vertical="center" wrapText="1"/>
      <protection locked="0"/>
    </xf>
    <xf numFmtId="0" fontId="6" fillId="32" borderId="10" xfId="54" applyNumberFormat="1" applyFont="1" applyFill="1" applyBorder="1" applyAlignment="1" applyProtection="1">
      <alignment horizontal="center" vertical="center"/>
      <protection locked="0"/>
    </xf>
    <xf numFmtId="0" fontId="16" fillId="32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 wrapText="1"/>
      <protection locked="0"/>
    </xf>
    <xf numFmtId="0" fontId="15" fillId="0" borderId="0" xfId="54" applyFont="1" applyAlignment="1" applyProtection="1">
      <alignment horizontal="center" vertical="center" wrapText="1"/>
      <protection locked="0"/>
    </xf>
    <xf numFmtId="0" fontId="6" fillId="33" borderId="0" xfId="54" applyFont="1" applyFill="1" applyBorder="1" applyAlignment="1" applyProtection="1">
      <alignment horizontal="center" vertical="center" wrapText="1"/>
      <protection locked="0"/>
    </xf>
    <xf numFmtId="0" fontId="6" fillId="33" borderId="0" xfId="54" applyFont="1" applyFill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 wrapText="1"/>
      <protection locked="0"/>
    </xf>
    <xf numFmtId="0" fontId="10" fillId="33" borderId="0" xfId="54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>
      <alignment horizontal="center"/>
    </xf>
    <xf numFmtId="0" fontId="5" fillId="0" borderId="75" xfId="0" applyFont="1" applyFill="1" applyBorder="1" applyAlignment="1">
      <alignment horizontal="center" textRotation="90" wrapText="1"/>
    </xf>
    <xf numFmtId="0" fontId="5" fillId="0" borderId="76" xfId="0" applyFont="1" applyFill="1" applyBorder="1" applyAlignment="1">
      <alignment horizontal="center" textRotation="90" wrapText="1"/>
    </xf>
    <xf numFmtId="0" fontId="5" fillId="0" borderId="77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74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5" fillId="0" borderId="70" xfId="0" applyFont="1" applyFill="1" applyBorder="1" applyAlignment="1">
      <alignment horizontal="center" textRotation="90" wrapText="1"/>
    </xf>
    <xf numFmtId="0" fontId="5" fillId="0" borderId="79" xfId="0" applyFont="1" applyFill="1" applyBorder="1" applyAlignment="1">
      <alignment horizontal="center" textRotation="90" wrapText="1"/>
    </xf>
    <xf numFmtId="0" fontId="5" fillId="0" borderId="66" xfId="0" applyFont="1" applyFill="1" applyBorder="1" applyAlignment="1">
      <alignment horizontal="center" textRotation="90" wrapText="1"/>
    </xf>
    <xf numFmtId="0" fontId="5" fillId="0" borderId="69" xfId="0" applyFont="1" applyFill="1" applyBorder="1" applyAlignment="1">
      <alignment horizontal="center" vertical="top" wrapText="1"/>
    </xf>
    <xf numFmtId="0" fontId="5" fillId="0" borderId="78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5" fillId="0" borderId="6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 vertical="center" wrapText="1"/>
    </xf>
    <xf numFmtId="0" fontId="5" fillId="0" borderId="80" xfId="0" applyNumberFormat="1" applyFont="1" applyFill="1" applyBorder="1" applyAlignment="1">
      <alignment horizontal="center" vertical="center" wrapText="1"/>
    </xf>
    <xf numFmtId="0" fontId="5" fillId="0" borderId="81" xfId="0" applyNumberFormat="1" applyFont="1" applyFill="1" applyBorder="1" applyAlignment="1">
      <alignment horizontal="center" vertical="center" wrapText="1"/>
    </xf>
    <xf numFmtId="0" fontId="4" fillId="0" borderId="81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5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8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19</xdr:col>
      <xdr:colOff>485775</xdr:colOff>
      <xdr:row>45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6816" t="6483" r="16879" b="10835"/>
        <a:stretch>
          <a:fillRect/>
        </a:stretch>
      </xdr:blipFill>
      <xdr:spPr>
        <a:xfrm>
          <a:off x="0" y="85725"/>
          <a:ext cx="1206817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AB39" sqref="A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Normal="70" zoomScaleSheetLayoutView="100" zoomScalePageLayoutView="0" workbookViewId="0" topLeftCell="A5">
      <selection activeCell="BC13" sqref="BC13"/>
    </sheetView>
  </sheetViews>
  <sheetFormatPr defaultColWidth="12.57421875" defaultRowHeight="13.5" customHeight="1"/>
  <cols>
    <col min="1" max="3" width="2.8515625" style="1" customWidth="1"/>
    <col min="4" max="4" width="9.00390625" style="1" customWidth="1"/>
    <col min="5" max="5" width="9.57421875" style="1" customWidth="1"/>
    <col min="6" max="33" width="2.8515625" style="1" customWidth="1"/>
    <col min="34" max="34" width="4.140625" style="1" customWidth="1"/>
    <col min="35" max="47" width="2.8515625" style="1" customWidth="1"/>
    <col min="48" max="48" width="1.57421875" style="1" customWidth="1"/>
    <col min="49" max="49" width="2.57421875" style="1" customWidth="1"/>
    <col min="50" max="50" width="2.140625" style="1" customWidth="1"/>
    <col min="51" max="51" width="2.7109375" style="1" customWidth="1"/>
    <col min="52" max="52" width="2.28125" style="1" customWidth="1"/>
    <col min="53" max="54" width="2.57421875" style="1" customWidth="1"/>
    <col min="55" max="55" width="2.140625" style="1" customWidth="1"/>
    <col min="56" max="56" width="1.57421875" style="1" customWidth="1"/>
    <col min="57" max="57" width="2.421875" style="1" customWidth="1"/>
    <col min="58" max="58" width="2.00390625" style="1" customWidth="1"/>
    <col min="59" max="59" width="0.9921875" style="1" customWidth="1"/>
    <col min="60" max="60" width="1.7109375" style="1" customWidth="1"/>
    <col min="61" max="61" width="1.57421875" style="1" customWidth="1"/>
    <col min="62" max="62" width="0.85546875" style="1" customWidth="1"/>
    <col min="63" max="16384" width="12.57421875" style="1" customWidth="1"/>
  </cols>
  <sheetData>
    <row r="1" spans="1:49" ht="13.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  <c r="R1" s="249"/>
      <c r="S1" s="249"/>
      <c r="T1" s="249"/>
      <c r="U1" s="249"/>
      <c r="V1" s="249"/>
      <c r="W1" s="249"/>
      <c r="X1" s="249"/>
      <c r="Y1" s="249"/>
      <c r="Z1" s="250" t="s">
        <v>75</v>
      </c>
      <c r="AA1" s="249"/>
      <c r="AB1" s="249"/>
      <c r="AC1" s="249"/>
      <c r="AD1" s="249"/>
      <c r="AE1" s="249"/>
      <c r="AF1" s="249"/>
      <c r="AG1" s="249"/>
      <c r="AH1" s="249"/>
      <c r="AI1" s="251"/>
      <c r="AJ1" s="248"/>
      <c r="AK1" s="248"/>
      <c r="AL1" s="248"/>
      <c r="AM1" s="248"/>
      <c r="AN1" s="248"/>
      <c r="AO1" s="248"/>
      <c r="AP1" s="248"/>
      <c r="AQ1" s="248"/>
      <c r="AR1" s="248"/>
      <c r="AS1" s="252"/>
      <c r="AT1" s="252"/>
      <c r="AU1" s="252"/>
      <c r="AV1" s="252"/>
      <c r="AW1" s="252"/>
    </row>
    <row r="2" spans="1:50" ht="13.5" customHeight="1">
      <c r="A2" s="248"/>
      <c r="B2" s="248"/>
      <c r="C2" s="248"/>
      <c r="E2" s="5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53" t="s">
        <v>70</v>
      </c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52"/>
      <c r="AV2" s="252"/>
      <c r="AW2" s="252"/>
      <c r="AX2" s="252"/>
    </row>
    <row r="3" spans="1:49" ht="13.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53" t="s">
        <v>76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52"/>
      <c r="AT3" s="252"/>
      <c r="AU3" s="252"/>
      <c r="AV3" s="252"/>
      <c r="AW3" s="252"/>
    </row>
    <row r="4" spans="1:51" ht="35.2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</row>
    <row r="5" spans="1:51" ht="13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</row>
    <row r="6" spans="1:51" ht="13.5" customHeight="1">
      <c r="A6" s="254" t="s">
        <v>296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54" t="s">
        <v>77</v>
      </c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</row>
    <row r="7" spans="1:51" ht="13.5" customHeight="1">
      <c r="A7" s="255" t="s">
        <v>297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55" t="s">
        <v>298</v>
      </c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</row>
    <row r="8" spans="1:51" ht="24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</row>
    <row r="9" spans="1:51" ht="26.25" customHeight="1">
      <c r="A9" s="248" t="s">
        <v>299</v>
      </c>
      <c r="B9" s="248"/>
      <c r="C9" s="248"/>
      <c r="D9" s="248"/>
      <c r="E9" s="248"/>
      <c r="F9" s="248"/>
      <c r="G9" s="248"/>
      <c r="H9" s="255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56" t="s">
        <v>314</v>
      </c>
      <c r="AK9" s="248"/>
      <c r="AL9" s="248"/>
      <c r="AM9" s="248"/>
      <c r="AN9" s="248"/>
      <c r="AO9" s="248"/>
      <c r="AP9" s="248"/>
      <c r="AQ9" s="255"/>
      <c r="AR9" s="248"/>
      <c r="AS9" s="248"/>
      <c r="AT9" s="248"/>
      <c r="AU9" s="248"/>
      <c r="AV9" s="248"/>
      <c r="AW9" s="248"/>
      <c r="AX9" s="248"/>
      <c r="AY9" s="248"/>
    </row>
    <row r="10" spans="1:51" ht="3.7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</row>
    <row r="11" spans="1:51" s="261" customFormat="1" ht="26.25" customHeight="1">
      <c r="A11" s="267" t="s">
        <v>313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67" t="s">
        <v>313</v>
      </c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</row>
    <row r="12" spans="1:51" ht="23.2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</row>
    <row r="13" spans="1:51" ht="38.25" customHeight="1">
      <c r="A13" s="280" t="s">
        <v>71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48"/>
      <c r="AX13" s="248"/>
      <c r="AY13" s="248"/>
    </row>
    <row r="14" spans="1:51" s="261" customFormat="1" ht="18" customHeight="1">
      <c r="A14" s="281" t="s">
        <v>74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49"/>
      <c r="AX14" s="249"/>
      <c r="AY14" s="249"/>
    </row>
    <row r="15" spans="1:51" s="261" customFormat="1" ht="26.25" customHeight="1">
      <c r="A15" s="282" t="s">
        <v>72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49"/>
      <c r="AX15" s="249"/>
      <c r="AY15" s="249"/>
    </row>
    <row r="16" spans="1:51" s="261" customFormat="1" ht="17.25" customHeight="1">
      <c r="A16" s="283" t="s">
        <v>294</v>
      </c>
      <c r="B16" s="283"/>
      <c r="C16" s="283"/>
      <c r="D16" s="283"/>
      <c r="E16" s="283"/>
      <c r="F16" s="265"/>
      <c r="G16" s="284" t="s">
        <v>238</v>
      </c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49"/>
      <c r="AX16" s="249"/>
      <c r="AY16" s="249"/>
    </row>
    <row r="17" spans="1:51" ht="19.5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58"/>
      <c r="AW17" s="248"/>
      <c r="AX17" s="248"/>
      <c r="AY17" s="248"/>
    </row>
    <row r="18" spans="15:51" s="262" customFormat="1" ht="19.5" customHeight="1">
      <c r="O18" s="272" t="s">
        <v>311</v>
      </c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4"/>
      <c r="AW18" s="263"/>
      <c r="AX18" s="263"/>
      <c r="AY18" s="263"/>
    </row>
    <row r="19" spans="1:51" ht="2.2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</row>
    <row r="20" spans="1:53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 t="s">
        <v>300</v>
      </c>
      <c r="P20" s="5"/>
      <c r="Q20" s="5"/>
      <c r="R20" s="5"/>
      <c r="S20" s="5"/>
      <c r="T20" s="5"/>
      <c r="U20" s="5"/>
      <c r="V20" s="5"/>
      <c r="W20" s="271" t="s">
        <v>315</v>
      </c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</row>
    <row r="21" spans="1:53" ht="27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</row>
    <row r="22" spans="1:53" s="261" customFormat="1" ht="13.5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 t="s">
        <v>301</v>
      </c>
      <c r="P22" s="266"/>
      <c r="Q22" s="266"/>
      <c r="R22" s="266"/>
      <c r="S22" s="266"/>
      <c r="T22" s="266"/>
      <c r="U22" s="266"/>
      <c r="V22" s="266"/>
      <c r="W22" s="268" t="s">
        <v>302</v>
      </c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9"/>
      <c r="BA22" s="269"/>
    </row>
    <row r="23" spans="1:5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s="261" customFormat="1" ht="13.5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 t="s">
        <v>303</v>
      </c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73" t="s">
        <v>73</v>
      </c>
      <c r="AB24" s="273"/>
      <c r="AC24" s="273"/>
      <c r="AD24" s="273"/>
      <c r="AE24" s="273"/>
      <c r="AF24" s="249" t="s">
        <v>304</v>
      </c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</row>
    <row r="25" spans="1:5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62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74" t="s">
        <v>305</v>
      </c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5" t="s">
        <v>239</v>
      </c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</row>
    <row r="27" spans="1:62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76" t="s">
        <v>306</v>
      </c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</row>
    <row r="28" spans="1:62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</row>
    <row r="29" spans="1:51" s="261" customFormat="1" ht="13.5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 t="s">
        <v>307</v>
      </c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77">
        <v>41519</v>
      </c>
      <c r="AD29" s="278"/>
      <c r="AE29" s="278"/>
      <c r="AF29" s="278"/>
      <c r="AG29" s="278"/>
      <c r="AH29" s="266"/>
      <c r="AI29" s="279" t="s">
        <v>308</v>
      </c>
      <c r="AJ29" s="279"/>
      <c r="AK29" s="278">
        <v>723</v>
      </c>
      <c r="AL29" s="278"/>
      <c r="AM29" s="278"/>
      <c r="AN29" s="278"/>
      <c r="AO29" s="278"/>
      <c r="AP29" s="278"/>
      <c r="AQ29" s="266"/>
      <c r="AR29" s="266"/>
      <c r="AS29" s="266"/>
      <c r="AT29" s="266"/>
      <c r="AU29" s="266"/>
      <c r="AV29" s="266"/>
      <c r="AW29" s="266"/>
      <c r="AX29" s="266"/>
      <c r="AY29" s="266"/>
    </row>
    <row r="30" spans="1:51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s="261" customFormat="1" ht="13.5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 t="s">
        <v>309</v>
      </c>
      <c r="P31" s="266"/>
      <c r="Q31" s="266"/>
      <c r="R31" s="266"/>
      <c r="S31" s="270" t="s">
        <v>312</v>
      </c>
      <c r="T31" s="270"/>
      <c r="U31" s="270"/>
      <c r="V31" s="270"/>
      <c r="W31" s="270"/>
      <c r="X31" s="266"/>
      <c r="Y31" s="266"/>
      <c r="Z31" s="266"/>
      <c r="AA31" s="266" t="s">
        <v>310</v>
      </c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70">
        <v>2017</v>
      </c>
      <c r="AO31" s="270"/>
      <c r="AP31" s="270"/>
      <c r="AQ31" s="270"/>
      <c r="AR31" s="270"/>
      <c r="AS31" s="266"/>
      <c r="AT31" s="266"/>
      <c r="AU31" s="266"/>
      <c r="AV31" s="266"/>
      <c r="AW31" s="266"/>
      <c r="AX31" s="266"/>
      <c r="AY31" s="266"/>
    </row>
    <row r="32" spans="1:5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1: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</sheetData>
  <sheetProtection/>
  <mergeCells count="18">
    <mergeCell ref="AK29:AP29"/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W20:BA21"/>
    <mergeCell ref="O18:AB18"/>
    <mergeCell ref="AA24:AE24"/>
    <mergeCell ref="O26:AH26"/>
    <mergeCell ref="AI26:BJ26"/>
    <mergeCell ref="AI27:BJ27"/>
    <mergeCell ref="AC29:AG29"/>
    <mergeCell ref="AI29:AJ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78"/>
  <sheetViews>
    <sheetView showGridLines="0" zoomScale="80" zoomScaleNormal="80" zoomScalePageLayoutView="40" workbookViewId="0" topLeftCell="A1">
      <selection activeCell="A123" sqref="A123:BA123"/>
    </sheetView>
  </sheetViews>
  <sheetFormatPr defaultColWidth="12.57421875" defaultRowHeight="15"/>
  <cols>
    <col min="1" max="1" width="5.57421875" style="1" customWidth="1"/>
    <col min="2" max="61" width="2.8515625" style="1" customWidth="1"/>
    <col min="62" max="16384" width="12.57421875" style="1" customWidth="1"/>
  </cols>
  <sheetData>
    <row r="1" spans="1:34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8" ht="19.5" customHeight="1">
      <c r="A2" s="5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295</v>
      </c>
    </row>
    <row r="3" spans="1:53" ht="11.25" customHeight="1">
      <c r="A3" s="286" t="s">
        <v>79</v>
      </c>
      <c r="B3" s="286" t="s">
        <v>80</v>
      </c>
      <c r="C3" s="286"/>
      <c r="D3" s="286"/>
      <c r="E3" s="286"/>
      <c r="F3" s="287" t="s">
        <v>81</v>
      </c>
      <c r="G3" s="286" t="s">
        <v>82</v>
      </c>
      <c r="H3" s="286"/>
      <c r="I3" s="286"/>
      <c r="J3" s="287" t="s">
        <v>83</v>
      </c>
      <c r="K3" s="286" t="s">
        <v>84</v>
      </c>
      <c r="L3" s="286"/>
      <c r="M3" s="286"/>
      <c r="N3" s="6"/>
      <c r="O3" s="286" t="s">
        <v>85</v>
      </c>
      <c r="P3" s="286"/>
      <c r="Q3" s="286"/>
      <c r="R3" s="286"/>
      <c r="S3" s="287" t="s">
        <v>86</v>
      </c>
      <c r="T3" s="286" t="s">
        <v>87</v>
      </c>
      <c r="U3" s="286"/>
      <c r="V3" s="286"/>
      <c r="W3" s="287" t="s">
        <v>88</v>
      </c>
      <c r="X3" s="286" t="s">
        <v>89</v>
      </c>
      <c r="Y3" s="286"/>
      <c r="Z3" s="286"/>
      <c r="AA3" s="287" t="s">
        <v>90</v>
      </c>
      <c r="AB3" s="286" t="s">
        <v>91</v>
      </c>
      <c r="AC3" s="286"/>
      <c r="AD3" s="286"/>
      <c r="AE3" s="286"/>
      <c r="AF3" s="287" t="s">
        <v>92</v>
      </c>
      <c r="AG3" s="286" t="s">
        <v>93</v>
      </c>
      <c r="AH3" s="286"/>
      <c r="AI3" s="286"/>
      <c r="AJ3" s="287" t="s">
        <v>94</v>
      </c>
      <c r="AK3" s="286" t="s">
        <v>95</v>
      </c>
      <c r="AL3" s="286"/>
      <c r="AM3" s="286"/>
      <c r="AN3" s="286"/>
      <c r="AO3" s="286" t="s">
        <v>96</v>
      </c>
      <c r="AP3" s="286"/>
      <c r="AQ3" s="286"/>
      <c r="AR3" s="286"/>
      <c r="AS3" s="287" t="s">
        <v>97</v>
      </c>
      <c r="AT3" s="286" t="s">
        <v>98</v>
      </c>
      <c r="AU3" s="286"/>
      <c r="AV3" s="286"/>
      <c r="AW3" s="287" t="s">
        <v>99</v>
      </c>
      <c r="AX3" s="286" t="s">
        <v>100</v>
      </c>
      <c r="AY3" s="286"/>
      <c r="AZ3" s="286"/>
      <c r="BA3" s="286"/>
    </row>
    <row r="4" spans="1:53" ht="60.75" customHeight="1">
      <c r="A4" s="286"/>
      <c r="B4" s="7" t="s">
        <v>101</v>
      </c>
      <c r="C4" s="7" t="s">
        <v>102</v>
      </c>
      <c r="D4" s="7" t="s">
        <v>103</v>
      </c>
      <c r="E4" s="7" t="s">
        <v>104</v>
      </c>
      <c r="F4" s="288"/>
      <c r="G4" s="7" t="s">
        <v>105</v>
      </c>
      <c r="H4" s="7" t="s">
        <v>106</v>
      </c>
      <c r="I4" s="7" t="s">
        <v>107</v>
      </c>
      <c r="J4" s="288"/>
      <c r="K4" s="7" t="s">
        <v>108</v>
      </c>
      <c r="L4" s="7" t="s">
        <v>109</v>
      </c>
      <c r="M4" s="7" t="s">
        <v>110</v>
      </c>
      <c r="N4" s="7" t="s">
        <v>111</v>
      </c>
      <c r="O4" s="7" t="s">
        <v>101</v>
      </c>
      <c r="P4" s="7" t="s">
        <v>102</v>
      </c>
      <c r="Q4" s="7" t="s">
        <v>103</v>
      </c>
      <c r="R4" s="7" t="s">
        <v>104</v>
      </c>
      <c r="S4" s="288"/>
      <c r="T4" s="7" t="s">
        <v>112</v>
      </c>
      <c r="U4" s="7" t="s">
        <v>113</v>
      </c>
      <c r="V4" s="7" t="s">
        <v>114</v>
      </c>
      <c r="W4" s="288"/>
      <c r="X4" s="7" t="s">
        <v>115</v>
      </c>
      <c r="Y4" s="7" t="s">
        <v>116</v>
      </c>
      <c r="Z4" s="7" t="s">
        <v>117</v>
      </c>
      <c r="AA4" s="288"/>
      <c r="AB4" s="7" t="s">
        <v>115</v>
      </c>
      <c r="AC4" s="7" t="s">
        <v>116</v>
      </c>
      <c r="AD4" s="7" t="s">
        <v>117</v>
      </c>
      <c r="AE4" s="7" t="s">
        <v>118</v>
      </c>
      <c r="AF4" s="288"/>
      <c r="AG4" s="7" t="s">
        <v>105</v>
      </c>
      <c r="AH4" s="7" t="s">
        <v>106</v>
      </c>
      <c r="AI4" s="7" t="s">
        <v>107</v>
      </c>
      <c r="AJ4" s="288"/>
      <c r="AK4" s="7" t="s">
        <v>119</v>
      </c>
      <c r="AL4" s="7" t="s">
        <v>120</v>
      </c>
      <c r="AM4" s="7" t="s">
        <v>121</v>
      </c>
      <c r="AN4" s="7" t="s">
        <v>122</v>
      </c>
      <c r="AO4" s="7" t="s">
        <v>101</v>
      </c>
      <c r="AP4" s="7" t="s">
        <v>102</v>
      </c>
      <c r="AQ4" s="7" t="s">
        <v>103</v>
      </c>
      <c r="AR4" s="7" t="s">
        <v>104</v>
      </c>
      <c r="AS4" s="288"/>
      <c r="AT4" s="7" t="s">
        <v>105</v>
      </c>
      <c r="AU4" s="7" t="s">
        <v>106</v>
      </c>
      <c r="AV4" s="7" t="s">
        <v>107</v>
      </c>
      <c r="AW4" s="288"/>
      <c r="AX4" s="7" t="s">
        <v>108</v>
      </c>
      <c r="AY4" s="7" t="s">
        <v>109</v>
      </c>
      <c r="AZ4" s="7" t="s">
        <v>110</v>
      </c>
      <c r="BA4" s="8" t="s">
        <v>123</v>
      </c>
    </row>
    <row r="5" spans="1:53" ht="9.75" customHeight="1">
      <c r="A5" s="286"/>
      <c r="B5" s="9" t="s">
        <v>124</v>
      </c>
      <c r="C5" s="9" t="s">
        <v>125</v>
      </c>
      <c r="D5" s="9" t="s">
        <v>126</v>
      </c>
      <c r="E5" s="9" t="s">
        <v>127</v>
      </c>
      <c r="F5" s="9" t="s">
        <v>128</v>
      </c>
      <c r="G5" s="9" t="s">
        <v>129</v>
      </c>
      <c r="H5" s="9" t="s">
        <v>130</v>
      </c>
      <c r="I5" s="9" t="s">
        <v>131</v>
      </c>
      <c r="J5" s="9" t="s">
        <v>132</v>
      </c>
      <c r="K5" s="9" t="s">
        <v>133</v>
      </c>
      <c r="L5" s="9" t="s">
        <v>134</v>
      </c>
      <c r="M5" s="9" t="s">
        <v>135</v>
      </c>
      <c r="N5" s="9" t="s">
        <v>136</v>
      </c>
      <c r="O5" s="9" t="s">
        <v>137</v>
      </c>
      <c r="P5" s="9" t="s">
        <v>138</v>
      </c>
      <c r="Q5" s="9" t="s">
        <v>139</v>
      </c>
      <c r="R5" s="9" t="s">
        <v>140</v>
      </c>
      <c r="S5" s="9" t="s">
        <v>141</v>
      </c>
      <c r="T5" s="9" t="s">
        <v>142</v>
      </c>
      <c r="U5" s="9" t="s">
        <v>143</v>
      </c>
      <c r="V5" s="9" t="s">
        <v>144</v>
      </c>
      <c r="W5" s="9" t="s">
        <v>145</v>
      </c>
      <c r="X5" s="9" t="s">
        <v>146</v>
      </c>
      <c r="Y5" s="9" t="s">
        <v>147</v>
      </c>
      <c r="Z5" s="9" t="s">
        <v>148</v>
      </c>
      <c r="AA5" s="9" t="s">
        <v>149</v>
      </c>
      <c r="AB5" s="9" t="s">
        <v>150</v>
      </c>
      <c r="AC5" s="9" t="s">
        <v>151</v>
      </c>
      <c r="AD5" s="9" t="s">
        <v>152</v>
      </c>
      <c r="AE5" s="9" t="s">
        <v>153</v>
      </c>
      <c r="AF5" s="9" t="s">
        <v>154</v>
      </c>
      <c r="AG5" s="9" t="s">
        <v>155</v>
      </c>
      <c r="AH5" s="9" t="s">
        <v>156</v>
      </c>
      <c r="AI5" s="9" t="s">
        <v>157</v>
      </c>
      <c r="AJ5" s="9" t="s">
        <v>158</v>
      </c>
      <c r="AK5" s="9" t="s">
        <v>159</v>
      </c>
      <c r="AL5" s="9" t="s">
        <v>160</v>
      </c>
      <c r="AM5" s="9" t="s">
        <v>161</v>
      </c>
      <c r="AN5" s="9" t="s">
        <v>162</v>
      </c>
      <c r="AO5" s="9" t="s">
        <v>163</v>
      </c>
      <c r="AP5" s="9" t="s">
        <v>164</v>
      </c>
      <c r="AQ5" s="9" t="s">
        <v>165</v>
      </c>
      <c r="AR5" s="9" t="s">
        <v>166</v>
      </c>
      <c r="AS5" s="9" t="s">
        <v>167</v>
      </c>
      <c r="AT5" s="9" t="s">
        <v>168</v>
      </c>
      <c r="AU5" s="9" t="s">
        <v>169</v>
      </c>
      <c r="AV5" s="9" t="s">
        <v>170</v>
      </c>
      <c r="AW5" s="9" t="s">
        <v>171</v>
      </c>
      <c r="AX5" s="9" t="s">
        <v>172</v>
      </c>
      <c r="AY5" s="9" t="s">
        <v>173</v>
      </c>
      <c r="AZ5" s="9" t="s">
        <v>174</v>
      </c>
      <c r="BA5" s="10" t="s">
        <v>175</v>
      </c>
    </row>
    <row r="6" spans="1:53" ht="13.5" customHeight="1" hidden="1">
      <c r="A6" s="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</row>
    <row r="7" spans="1:55" ht="13.5" customHeight="1" hidden="1">
      <c r="A7" s="290" t="s">
        <v>176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11"/>
      <c r="BC7" s="2"/>
    </row>
    <row r="8" spans="1:53" ht="13.5" customHeight="1" hidden="1">
      <c r="A8" s="290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</row>
    <row r="9" spans="1:53" ht="13.5" customHeight="1" hidden="1">
      <c r="A9" s="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</row>
    <row r="10" spans="1:61" ht="13.5" customHeight="1" hidden="1">
      <c r="A10" s="290" t="s">
        <v>177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11"/>
      <c r="BC10" s="2"/>
      <c r="BD10" s="11"/>
      <c r="BE10" s="11"/>
      <c r="BF10" s="2"/>
      <c r="BG10" s="11"/>
      <c r="BH10" s="11"/>
      <c r="BI10" s="2"/>
    </row>
    <row r="11" spans="1:61" ht="13.5" customHeight="1" hidden="1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11"/>
      <c r="BC11" s="2"/>
      <c r="BD11" s="11"/>
      <c r="BE11" s="11"/>
      <c r="BF11" s="2"/>
      <c r="BG11" s="11"/>
      <c r="BH11" s="11"/>
      <c r="BI11" s="2"/>
    </row>
    <row r="12" spans="1:61" ht="13.5" customHeight="1" hidden="1">
      <c r="A12" s="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11"/>
      <c r="BC12" s="2"/>
      <c r="BD12" s="11"/>
      <c r="BE12" s="11"/>
      <c r="BF12" s="2"/>
      <c r="BG12" s="11"/>
      <c r="BH12" s="11"/>
      <c r="BI12" s="2"/>
    </row>
    <row r="13" spans="1:61" ht="13.5" customHeight="1" hidden="1">
      <c r="A13" s="290" t="s">
        <v>178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11"/>
      <c r="BC13" s="2"/>
      <c r="BD13" s="11"/>
      <c r="BE13" s="11"/>
      <c r="BF13" s="2"/>
      <c r="BG13" s="11"/>
      <c r="BH13" s="11"/>
      <c r="BI13" s="2"/>
    </row>
    <row r="14" spans="1:61" ht="13.5" customHeight="1" hidden="1">
      <c r="A14" s="290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11"/>
      <c r="BC14" s="2"/>
      <c r="BD14" s="11"/>
      <c r="BE14" s="11"/>
      <c r="BF14" s="2"/>
      <c r="BG14" s="11"/>
      <c r="BH14" s="11"/>
      <c r="BI14" s="2"/>
    </row>
    <row r="15" spans="1:61" ht="13.5" customHeight="1" hidden="1">
      <c r="A15" s="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11"/>
      <c r="BC15" s="2"/>
      <c r="BD15" s="11"/>
      <c r="BE15" s="11"/>
      <c r="BF15" s="2"/>
      <c r="BG15" s="11"/>
      <c r="BH15" s="11"/>
      <c r="BI15" s="2"/>
    </row>
    <row r="16" spans="1:61" ht="13.5" customHeight="1" hidden="1">
      <c r="A16" s="290" t="s">
        <v>179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11"/>
      <c r="BC16" s="2"/>
      <c r="BD16" s="11"/>
      <c r="BE16" s="11"/>
      <c r="BF16" s="2"/>
      <c r="BG16" s="11"/>
      <c r="BH16" s="11"/>
      <c r="BI16" s="2"/>
    </row>
    <row r="17" spans="1:61" ht="13.5" customHeight="1" hidden="1">
      <c r="A17" s="290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11"/>
      <c r="BC17" s="2"/>
      <c r="BD17" s="11"/>
      <c r="BE17" s="11"/>
      <c r="BF17" s="2"/>
      <c r="BG17" s="11"/>
      <c r="BH17" s="11"/>
      <c r="BI17" s="2"/>
    </row>
    <row r="18" spans="1:61" ht="13.5" customHeight="1" hidden="1">
      <c r="A18" s="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11"/>
      <c r="BC18" s="2"/>
      <c r="BD18" s="11"/>
      <c r="BE18" s="11"/>
      <c r="BF18" s="2"/>
      <c r="BG18" s="11"/>
      <c r="BH18" s="11"/>
      <c r="BI18" s="2"/>
    </row>
    <row r="19" spans="1:61" ht="13.5" customHeight="1" hidden="1">
      <c r="A19" s="290" t="s">
        <v>180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11"/>
      <c r="BC19" s="2"/>
      <c r="BD19" s="11"/>
      <c r="BE19" s="11"/>
      <c r="BF19" s="2"/>
      <c r="BG19" s="11"/>
      <c r="BH19" s="11"/>
      <c r="BI19" s="2"/>
    </row>
    <row r="20" spans="1:61" ht="13.5" customHeight="1" hidden="1">
      <c r="A20" s="290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11"/>
      <c r="BC20" s="2"/>
      <c r="BD20" s="11"/>
      <c r="BE20" s="11"/>
      <c r="BF20" s="2"/>
      <c r="BG20" s="11"/>
      <c r="BH20" s="11"/>
      <c r="BI20" s="2"/>
    </row>
    <row r="21" spans="2:61" ht="13.5" customHeight="1" hidden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  <c r="BC21" s="2"/>
      <c r="BD21" s="11"/>
      <c r="BE21" s="11"/>
      <c r="BF21" s="2"/>
      <c r="BG21" s="11"/>
      <c r="BH21" s="11"/>
      <c r="BI21" s="2"/>
    </row>
    <row r="22" spans="1:61" ht="13.5" customHeight="1" hidden="1">
      <c r="A22" s="290" t="s">
        <v>181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11"/>
      <c r="BC22" s="2"/>
      <c r="BD22" s="11"/>
      <c r="BE22" s="11"/>
      <c r="BF22" s="2"/>
      <c r="BG22" s="11"/>
      <c r="BH22" s="11"/>
      <c r="BI22" s="2"/>
    </row>
    <row r="23" spans="1:61" ht="13.5" customHeight="1" hidden="1">
      <c r="A23" s="29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11"/>
      <c r="BC23" s="2"/>
      <c r="BD23" s="11"/>
      <c r="BE23" s="11"/>
      <c r="BF23" s="2"/>
      <c r="BG23" s="11"/>
      <c r="BH23" s="11"/>
      <c r="BI23" s="2"/>
    </row>
    <row r="24" spans="1:61" ht="13.5" customHeight="1" hidden="1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  <c r="BC24" s="2"/>
      <c r="BD24" s="11"/>
      <c r="BE24" s="11"/>
      <c r="BF24" s="2"/>
      <c r="BG24" s="11"/>
      <c r="BH24" s="11"/>
      <c r="BI24" s="2"/>
    </row>
    <row r="25" spans="1:61" ht="13.5" customHeight="1" hidden="1">
      <c r="A25" s="290" t="s">
        <v>182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11"/>
      <c r="BC25" s="2"/>
      <c r="BD25" s="11"/>
      <c r="BE25" s="11"/>
      <c r="BF25" s="2"/>
      <c r="BG25" s="11"/>
      <c r="BH25" s="11"/>
      <c r="BI25" s="2"/>
    </row>
    <row r="26" spans="1:61" ht="13.5" customHeight="1" hidden="1">
      <c r="A26" s="290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11"/>
      <c r="BC26" s="2"/>
      <c r="BD26" s="11"/>
      <c r="BE26" s="11"/>
      <c r="BF26" s="2"/>
      <c r="BG26" s="11"/>
      <c r="BH26" s="11"/>
      <c r="BI26" s="2"/>
    </row>
    <row r="27" spans="1:61" ht="13.5" customHeight="1" hidden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  <c r="BC27" s="2"/>
      <c r="BD27" s="11"/>
      <c r="BE27" s="11"/>
      <c r="BF27" s="2"/>
      <c r="BG27" s="11"/>
      <c r="BH27" s="11"/>
      <c r="BI27" s="2"/>
    </row>
    <row r="28" spans="1:61" ht="13.5" customHeight="1" hidden="1">
      <c r="A28" s="290" t="s">
        <v>183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11"/>
      <c r="BC28" s="2"/>
      <c r="BD28" s="11"/>
      <c r="BE28" s="11"/>
      <c r="BF28" s="2"/>
      <c r="BG28" s="11"/>
      <c r="BH28" s="11"/>
      <c r="BI28" s="2"/>
    </row>
    <row r="29" spans="1:61" ht="13.5" customHeight="1" hidden="1">
      <c r="A29" s="290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11"/>
      <c r="BC29" s="2"/>
      <c r="BD29" s="11"/>
      <c r="BE29" s="11"/>
      <c r="BF29" s="2"/>
      <c r="BG29" s="11"/>
      <c r="BH29" s="11"/>
      <c r="BI29" s="2"/>
    </row>
    <row r="30" spans="1:61" ht="13.5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  <c r="BC30" s="2"/>
      <c r="BD30" s="11"/>
      <c r="BE30" s="11"/>
      <c r="BF30" s="2"/>
      <c r="BG30" s="11"/>
      <c r="BH30" s="11"/>
      <c r="BI30" s="2"/>
    </row>
    <row r="31" spans="1:61" ht="13.5" customHeight="1" hidden="1">
      <c r="A31" s="290" t="s">
        <v>184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11"/>
      <c r="BC31" s="2"/>
      <c r="BD31" s="11"/>
      <c r="BE31" s="11"/>
      <c r="BF31" s="2"/>
      <c r="BG31" s="11"/>
      <c r="BH31" s="11"/>
      <c r="BI31" s="2"/>
    </row>
    <row r="32" spans="1:61" ht="13.5" customHeight="1" hidden="1">
      <c r="A32" s="290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11"/>
      <c r="BC32" s="2"/>
      <c r="BD32" s="11"/>
      <c r="BE32" s="11"/>
      <c r="BF32" s="2"/>
      <c r="BG32" s="11"/>
      <c r="BH32" s="11"/>
      <c r="BI32" s="2"/>
    </row>
    <row r="33" spans="1:61" ht="13.5" customHeight="1" hidden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  <c r="BC33" s="2"/>
      <c r="BD33" s="11"/>
      <c r="BE33" s="11"/>
      <c r="BF33" s="2"/>
      <c r="BG33" s="11"/>
      <c r="BH33" s="11"/>
      <c r="BI33" s="2"/>
    </row>
    <row r="34" spans="1:61" ht="13.5" customHeight="1" hidden="1">
      <c r="A34" s="290" t="s">
        <v>185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11"/>
      <c r="BC34" s="2"/>
      <c r="BD34" s="11"/>
      <c r="BE34" s="11"/>
      <c r="BF34" s="2"/>
      <c r="BG34" s="11"/>
      <c r="BH34" s="11"/>
      <c r="BI34" s="2"/>
    </row>
    <row r="35" spans="1:61" ht="13.5" customHeight="1" hidden="1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11"/>
      <c r="BC35" s="2"/>
      <c r="BD35" s="11"/>
      <c r="BE35" s="11"/>
      <c r="BF35" s="2"/>
      <c r="BG35" s="11"/>
      <c r="BH35" s="11"/>
      <c r="BI35" s="2"/>
    </row>
    <row r="36" spans="1:61" ht="13.5" customHeight="1" hidden="1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  <c r="BC36" s="2"/>
      <c r="BD36" s="11"/>
      <c r="BE36" s="11"/>
      <c r="BF36" s="2"/>
      <c r="BG36" s="11"/>
      <c r="BH36" s="11"/>
      <c r="BI36" s="2"/>
    </row>
    <row r="37" spans="1:61" ht="13.5" customHeight="1" hidden="1">
      <c r="A37" s="290" t="s">
        <v>186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11"/>
      <c r="BC37" s="2"/>
      <c r="BD37" s="11"/>
      <c r="BE37" s="11"/>
      <c r="BF37" s="2"/>
      <c r="BG37" s="11"/>
      <c r="BH37" s="11"/>
      <c r="BI37" s="2"/>
    </row>
    <row r="38" spans="1:61" ht="13.5" customHeight="1" hidden="1">
      <c r="A38" s="290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11"/>
      <c r="BC38" s="2"/>
      <c r="BD38" s="11"/>
      <c r="BE38" s="11"/>
      <c r="BF38" s="2"/>
      <c r="BG38" s="11"/>
      <c r="BH38" s="11"/>
      <c r="BI38" s="2"/>
    </row>
    <row r="39" spans="1:61" ht="2.25" customHeight="1">
      <c r="A39" s="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11"/>
      <c r="BC39" s="2"/>
      <c r="BD39" s="11"/>
      <c r="BE39" s="11"/>
      <c r="BF39" s="2"/>
      <c r="BG39" s="11"/>
      <c r="BH39" s="11"/>
      <c r="BI39" s="2"/>
    </row>
    <row r="40" spans="1:61" ht="3" customHeight="1">
      <c r="A40" s="290" t="s">
        <v>176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 t="s">
        <v>187</v>
      </c>
      <c r="T40" s="292" t="s">
        <v>187</v>
      </c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 t="s">
        <v>188</v>
      </c>
      <c r="AQ40" s="292" t="s">
        <v>188</v>
      </c>
      <c r="AR40" s="292" t="s">
        <v>189</v>
      </c>
      <c r="AS40" s="292" t="s">
        <v>187</v>
      </c>
      <c r="AT40" s="292" t="s">
        <v>187</v>
      </c>
      <c r="AU40" s="292" t="s">
        <v>187</v>
      </c>
      <c r="AV40" s="292" t="s">
        <v>187</v>
      </c>
      <c r="AW40" s="292" t="s">
        <v>187</v>
      </c>
      <c r="AX40" s="292" t="s">
        <v>187</v>
      </c>
      <c r="AY40" s="292" t="s">
        <v>187</v>
      </c>
      <c r="AZ40" s="292" t="s">
        <v>187</v>
      </c>
      <c r="BA40" s="292" t="s">
        <v>187</v>
      </c>
      <c r="BB40" s="11"/>
      <c r="BC40" s="2"/>
      <c r="BD40" s="11"/>
      <c r="BE40" s="11"/>
      <c r="BF40" s="2"/>
      <c r="BG40" s="11"/>
      <c r="BH40" s="11"/>
      <c r="BI40" s="2"/>
    </row>
    <row r="41" spans="1:61" ht="3" customHeight="1">
      <c r="A41" s="290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11"/>
      <c r="BC41" s="2"/>
      <c r="BD41" s="11"/>
      <c r="BE41" s="11"/>
      <c r="BF41" s="2"/>
      <c r="BG41" s="11"/>
      <c r="BH41" s="11"/>
      <c r="BI41" s="2"/>
    </row>
    <row r="42" spans="1:61" ht="3" customHeight="1">
      <c r="A42" s="290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11"/>
      <c r="BC42" s="2"/>
      <c r="BD42" s="11"/>
      <c r="BE42" s="11"/>
      <c r="BF42" s="2"/>
      <c r="BG42" s="11"/>
      <c r="BH42" s="11"/>
      <c r="BI42" s="2"/>
    </row>
    <row r="43" spans="1:61" ht="3" customHeight="1">
      <c r="A43" s="290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11"/>
      <c r="BC43" s="2"/>
      <c r="BD43" s="11"/>
      <c r="BE43" s="11"/>
      <c r="BF43" s="2"/>
      <c r="BG43" s="11"/>
      <c r="BH43" s="11"/>
      <c r="BI43" s="2"/>
    </row>
    <row r="44" spans="1:61" ht="3" customHeight="1">
      <c r="A44" s="290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11"/>
      <c r="BC44" s="2"/>
      <c r="BD44" s="11"/>
      <c r="BE44" s="11"/>
      <c r="BF44" s="2"/>
      <c r="BG44" s="11"/>
      <c r="BH44" s="11"/>
      <c r="BI44" s="2"/>
    </row>
    <row r="45" spans="1:61" ht="3" customHeight="1">
      <c r="A45" s="290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11"/>
      <c r="BC45" s="2"/>
      <c r="BD45" s="11"/>
      <c r="BE45" s="11"/>
      <c r="BF45" s="2"/>
      <c r="BG45" s="11"/>
      <c r="BH45" s="11"/>
      <c r="BI45" s="2"/>
    </row>
    <row r="46" spans="1:61" ht="2.25" customHeight="1">
      <c r="A46" s="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11"/>
      <c r="BC46" s="2"/>
      <c r="BD46" s="11"/>
      <c r="BE46" s="11"/>
      <c r="BF46" s="2"/>
      <c r="BG46" s="11"/>
      <c r="BH46" s="11"/>
      <c r="BI46" s="2"/>
    </row>
    <row r="47" spans="1:61" ht="3" customHeight="1">
      <c r="A47" s="290" t="s">
        <v>177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 t="s">
        <v>188</v>
      </c>
      <c r="O47" s="292" t="s">
        <v>188</v>
      </c>
      <c r="P47" s="292" t="s">
        <v>188</v>
      </c>
      <c r="Q47" s="292" t="s">
        <v>188</v>
      </c>
      <c r="R47" s="292" t="s">
        <v>189</v>
      </c>
      <c r="S47" s="292" t="s">
        <v>187</v>
      </c>
      <c r="T47" s="292" t="s">
        <v>187</v>
      </c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3" t="s">
        <v>188</v>
      </c>
      <c r="AI47" s="293" t="s">
        <v>188</v>
      </c>
      <c r="AJ47" s="293" t="s">
        <v>188</v>
      </c>
      <c r="AK47" s="293" t="s">
        <v>188</v>
      </c>
      <c r="AL47" s="293" t="s">
        <v>188</v>
      </c>
      <c r="AM47" s="293" t="s">
        <v>188</v>
      </c>
      <c r="AN47" s="293" t="s">
        <v>188</v>
      </c>
      <c r="AO47" s="292" t="s">
        <v>131</v>
      </c>
      <c r="AP47" s="292" t="s">
        <v>131</v>
      </c>
      <c r="AQ47" s="292" t="s">
        <v>131</v>
      </c>
      <c r="AR47" s="292" t="s">
        <v>189</v>
      </c>
      <c r="AS47" s="292" t="s">
        <v>187</v>
      </c>
      <c r="AT47" s="292" t="s">
        <v>187</v>
      </c>
      <c r="AU47" s="292" t="s">
        <v>187</v>
      </c>
      <c r="AV47" s="292" t="s">
        <v>187</v>
      </c>
      <c r="AW47" s="292" t="s">
        <v>187</v>
      </c>
      <c r="AX47" s="292" t="s">
        <v>187</v>
      </c>
      <c r="AY47" s="292" t="s">
        <v>187</v>
      </c>
      <c r="AZ47" s="292" t="s">
        <v>187</v>
      </c>
      <c r="BA47" s="292" t="s">
        <v>187</v>
      </c>
      <c r="BB47" s="11"/>
      <c r="BC47" s="2"/>
      <c r="BD47" s="11"/>
      <c r="BE47" s="11"/>
      <c r="BF47" s="2"/>
      <c r="BG47" s="11"/>
      <c r="BH47" s="11"/>
      <c r="BI47" s="2"/>
    </row>
    <row r="48" spans="1:61" ht="3" customHeight="1">
      <c r="A48" s="290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4"/>
      <c r="AI48" s="294"/>
      <c r="AJ48" s="294"/>
      <c r="AK48" s="294"/>
      <c r="AL48" s="294"/>
      <c r="AM48" s="294"/>
      <c r="AN48" s="294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11"/>
      <c r="BC48" s="2"/>
      <c r="BD48" s="11"/>
      <c r="BE48" s="11"/>
      <c r="BF48" s="2"/>
      <c r="BG48" s="11"/>
      <c r="BH48" s="11"/>
      <c r="BI48" s="2"/>
    </row>
    <row r="49" spans="1:61" ht="3" customHeight="1">
      <c r="A49" s="290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4"/>
      <c r="AI49" s="294"/>
      <c r="AJ49" s="294"/>
      <c r="AK49" s="294"/>
      <c r="AL49" s="294"/>
      <c r="AM49" s="294"/>
      <c r="AN49" s="294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11"/>
      <c r="BC49" s="2"/>
      <c r="BD49" s="11"/>
      <c r="BE49" s="11"/>
      <c r="BF49" s="2"/>
      <c r="BG49" s="11"/>
      <c r="BH49" s="11"/>
      <c r="BI49" s="2"/>
    </row>
    <row r="50" spans="1:61" ht="3" customHeight="1">
      <c r="A50" s="290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4"/>
      <c r="AI50" s="294"/>
      <c r="AJ50" s="294"/>
      <c r="AK50" s="294"/>
      <c r="AL50" s="294"/>
      <c r="AM50" s="294"/>
      <c r="AN50" s="294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11"/>
      <c r="BC50" s="2"/>
      <c r="BD50" s="11"/>
      <c r="BE50" s="11"/>
      <c r="BF50" s="2"/>
      <c r="BG50" s="11"/>
      <c r="BH50" s="11"/>
      <c r="BI50" s="2"/>
    </row>
    <row r="51" spans="1:61" ht="3" customHeight="1">
      <c r="A51" s="290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4"/>
      <c r="AI51" s="294"/>
      <c r="AJ51" s="294"/>
      <c r="AK51" s="294"/>
      <c r="AL51" s="294"/>
      <c r="AM51" s="294"/>
      <c r="AN51" s="294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11"/>
      <c r="BC51" s="2"/>
      <c r="BD51" s="11"/>
      <c r="BE51" s="11"/>
      <c r="BF51" s="2"/>
      <c r="BG51" s="11"/>
      <c r="BH51" s="11"/>
      <c r="BI51" s="2"/>
    </row>
    <row r="52" spans="1:61" ht="3" customHeight="1">
      <c r="A52" s="290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5"/>
      <c r="AI52" s="295"/>
      <c r="AJ52" s="295"/>
      <c r="AK52" s="295"/>
      <c r="AL52" s="295"/>
      <c r="AM52" s="295"/>
      <c r="AN52" s="295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11"/>
      <c r="BC52" s="2"/>
      <c r="BD52" s="11"/>
      <c r="BE52" s="11"/>
      <c r="BF52" s="2"/>
      <c r="BG52" s="11"/>
      <c r="BH52" s="11"/>
      <c r="BI52" s="2"/>
    </row>
    <row r="53" spans="1:61" ht="2.25" customHeight="1">
      <c r="A53" s="9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11"/>
      <c r="BC53" s="2"/>
      <c r="BD53" s="11"/>
      <c r="BE53" s="11"/>
      <c r="BF53" s="2"/>
      <c r="BG53" s="11"/>
      <c r="BH53" s="11"/>
      <c r="BI53" s="2"/>
    </row>
    <row r="54" spans="1:61" ht="3" customHeight="1">
      <c r="A54" s="290" t="s">
        <v>178</v>
      </c>
      <c r="B54" s="292"/>
      <c r="C54" s="292"/>
      <c r="D54" s="292"/>
      <c r="E54" s="292"/>
      <c r="F54" s="292"/>
      <c r="G54" s="292"/>
      <c r="H54" s="292"/>
      <c r="I54" s="292" t="s">
        <v>188</v>
      </c>
      <c r="J54" s="292" t="s">
        <v>188</v>
      </c>
      <c r="K54" s="292" t="s">
        <v>188</v>
      </c>
      <c r="L54" s="292" t="s">
        <v>131</v>
      </c>
      <c r="M54" s="292" t="s">
        <v>131</v>
      </c>
      <c r="N54" s="292" t="s">
        <v>131</v>
      </c>
      <c r="O54" s="292" t="s">
        <v>131</v>
      </c>
      <c r="P54" s="292" t="s">
        <v>131</v>
      </c>
      <c r="Q54" s="292" t="s">
        <v>131</v>
      </c>
      <c r="R54" s="292" t="s">
        <v>189</v>
      </c>
      <c r="S54" s="292" t="s">
        <v>187</v>
      </c>
      <c r="T54" s="292" t="s">
        <v>187</v>
      </c>
      <c r="U54" s="292"/>
      <c r="V54" s="292"/>
      <c r="W54" s="292"/>
      <c r="X54" s="292"/>
      <c r="Y54" s="292"/>
      <c r="Z54" s="292"/>
      <c r="AA54" s="292"/>
      <c r="AB54" s="293" t="s">
        <v>188</v>
      </c>
      <c r="AC54" s="293" t="s">
        <v>188</v>
      </c>
      <c r="AD54" s="293" t="s">
        <v>188</v>
      </c>
      <c r="AE54" s="293" t="s">
        <v>188</v>
      </c>
      <c r="AF54" s="293" t="s">
        <v>188</v>
      </c>
      <c r="AG54" s="292" t="s">
        <v>131</v>
      </c>
      <c r="AH54" s="292" t="s">
        <v>131</v>
      </c>
      <c r="AI54" s="292" t="s">
        <v>131</v>
      </c>
      <c r="AJ54" s="292" t="s">
        <v>131</v>
      </c>
      <c r="AK54" s="292" t="s">
        <v>131</v>
      </c>
      <c r="AL54" s="292" t="s">
        <v>131</v>
      </c>
      <c r="AM54" s="292" t="s">
        <v>131</v>
      </c>
      <c r="AN54" s="292" t="s">
        <v>131</v>
      </c>
      <c r="AO54" s="292" t="s">
        <v>131</v>
      </c>
      <c r="AP54" s="292" t="s">
        <v>189</v>
      </c>
      <c r="AQ54" s="297" t="s">
        <v>190</v>
      </c>
      <c r="AR54" s="297" t="s">
        <v>190</v>
      </c>
      <c r="AS54" s="292" t="s">
        <v>69</v>
      </c>
      <c r="AT54" s="292" t="s">
        <v>69</v>
      </c>
      <c r="AU54" s="292" t="s">
        <v>69</v>
      </c>
      <c r="AV54" s="292" t="s">
        <v>69</v>
      </c>
      <c r="AW54" s="292" t="s">
        <v>69</v>
      </c>
      <c r="AX54" s="292" t="s">
        <v>69</v>
      </c>
      <c r="AY54" s="292" t="s">
        <v>69</v>
      </c>
      <c r="AZ54" s="292" t="s">
        <v>69</v>
      </c>
      <c r="BA54" s="292" t="s">
        <v>69</v>
      </c>
      <c r="BB54" s="11"/>
      <c r="BC54" s="2"/>
      <c r="BD54" s="11"/>
      <c r="BE54" s="11"/>
      <c r="BF54" s="2"/>
      <c r="BG54" s="11"/>
      <c r="BH54" s="11"/>
      <c r="BI54" s="2"/>
    </row>
    <row r="55" spans="1:61" ht="3" customHeight="1">
      <c r="A55" s="290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4"/>
      <c r="AC55" s="294"/>
      <c r="AD55" s="294"/>
      <c r="AE55" s="294"/>
      <c r="AF55" s="294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8"/>
      <c r="AR55" s="298"/>
      <c r="AS55" s="292"/>
      <c r="AT55" s="292"/>
      <c r="AU55" s="292"/>
      <c r="AV55" s="292"/>
      <c r="AW55" s="292"/>
      <c r="AX55" s="292"/>
      <c r="AY55" s="292"/>
      <c r="AZ55" s="292"/>
      <c r="BA55" s="292"/>
      <c r="BB55" s="11"/>
      <c r="BC55" s="2"/>
      <c r="BD55" s="11"/>
      <c r="BE55" s="11"/>
      <c r="BF55" s="2"/>
      <c r="BG55" s="11"/>
      <c r="BH55" s="11"/>
      <c r="BI55" s="2"/>
    </row>
    <row r="56" spans="1:61" ht="3" customHeight="1">
      <c r="A56" s="290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4"/>
      <c r="AC56" s="294"/>
      <c r="AD56" s="294"/>
      <c r="AE56" s="294"/>
      <c r="AF56" s="294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8"/>
      <c r="AR56" s="298"/>
      <c r="AS56" s="292"/>
      <c r="AT56" s="292"/>
      <c r="AU56" s="292"/>
      <c r="AV56" s="292"/>
      <c r="AW56" s="292"/>
      <c r="AX56" s="292"/>
      <c r="AY56" s="292"/>
      <c r="AZ56" s="292"/>
      <c r="BA56" s="292"/>
      <c r="BB56" s="11"/>
      <c r="BC56" s="2"/>
      <c r="BD56" s="11"/>
      <c r="BE56" s="11"/>
      <c r="BF56" s="2"/>
      <c r="BG56" s="11"/>
      <c r="BH56" s="11"/>
      <c r="BI56" s="2"/>
    </row>
    <row r="57" spans="1:61" ht="3" customHeight="1">
      <c r="A57" s="290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4"/>
      <c r="AC57" s="294"/>
      <c r="AD57" s="294"/>
      <c r="AE57" s="294"/>
      <c r="AF57" s="294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8"/>
      <c r="AR57" s="298"/>
      <c r="AS57" s="292"/>
      <c r="AT57" s="292"/>
      <c r="AU57" s="292"/>
      <c r="AV57" s="292"/>
      <c r="AW57" s="292"/>
      <c r="AX57" s="292"/>
      <c r="AY57" s="292"/>
      <c r="AZ57" s="292"/>
      <c r="BA57" s="292"/>
      <c r="BB57" s="11"/>
      <c r="BC57" s="2"/>
      <c r="BD57" s="11"/>
      <c r="BE57" s="11"/>
      <c r="BF57" s="2"/>
      <c r="BG57" s="11"/>
      <c r="BH57" s="11"/>
      <c r="BI57" s="2"/>
    </row>
    <row r="58" spans="1:61" ht="3" customHeight="1">
      <c r="A58" s="290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4"/>
      <c r="AC58" s="294"/>
      <c r="AD58" s="294"/>
      <c r="AE58" s="294"/>
      <c r="AF58" s="294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8"/>
      <c r="AR58" s="298"/>
      <c r="AS58" s="292"/>
      <c r="AT58" s="292"/>
      <c r="AU58" s="292"/>
      <c r="AV58" s="292"/>
      <c r="AW58" s="292"/>
      <c r="AX58" s="292"/>
      <c r="AY58" s="292"/>
      <c r="AZ58" s="292"/>
      <c r="BA58" s="292"/>
      <c r="BB58" s="11"/>
      <c r="BC58" s="2"/>
      <c r="BD58" s="11"/>
      <c r="BE58" s="11"/>
      <c r="BF58" s="2"/>
      <c r="BG58" s="11"/>
      <c r="BH58" s="11"/>
      <c r="BI58" s="2"/>
    </row>
    <row r="59" spans="1:61" ht="3" customHeight="1">
      <c r="A59" s="290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5"/>
      <c r="AC59" s="295"/>
      <c r="AD59" s="295"/>
      <c r="AE59" s="295"/>
      <c r="AF59" s="295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9"/>
      <c r="AR59" s="299"/>
      <c r="AS59" s="292"/>
      <c r="AT59" s="292"/>
      <c r="AU59" s="292"/>
      <c r="AV59" s="292"/>
      <c r="AW59" s="292"/>
      <c r="AX59" s="292"/>
      <c r="AY59" s="292"/>
      <c r="AZ59" s="292"/>
      <c r="BA59" s="292"/>
      <c r="BB59" s="11"/>
      <c r="BC59" s="2"/>
      <c r="BD59" s="11"/>
      <c r="BE59" s="11"/>
      <c r="BF59" s="2"/>
      <c r="BG59" s="11"/>
      <c r="BH59" s="11"/>
      <c r="BI59" s="2"/>
    </row>
    <row r="60" spans="1:61" ht="2.25" customHeight="1">
      <c r="A60" s="12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11"/>
      <c r="BC60" s="2"/>
      <c r="BD60" s="11"/>
      <c r="BE60" s="11"/>
      <c r="BF60" s="2"/>
      <c r="BG60" s="11"/>
      <c r="BH60" s="11"/>
      <c r="BI60" s="2"/>
    </row>
    <row r="61" spans="1:61" ht="3" customHeight="1">
      <c r="A61" s="300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2"/>
      <c r="AN61" s="302"/>
      <c r="AO61" s="302"/>
      <c r="AP61" s="302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11"/>
      <c r="BC61" s="2"/>
      <c r="BD61" s="11"/>
      <c r="BE61" s="11"/>
      <c r="BF61" s="2"/>
      <c r="BG61" s="11"/>
      <c r="BH61" s="11"/>
      <c r="BI61" s="2"/>
    </row>
    <row r="62" spans="1:61" ht="3" customHeight="1">
      <c r="A62" s="300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2"/>
      <c r="AN62" s="302"/>
      <c r="AO62" s="302"/>
      <c r="AP62" s="302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11"/>
      <c r="BC62" s="2"/>
      <c r="BD62" s="11"/>
      <c r="BE62" s="11"/>
      <c r="BF62" s="2"/>
      <c r="BG62" s="11"/>
      <c r="BH62" s="11"/>
      <c r="BI62" s="2"/>
    </row>
    <row r="63" spans="1:61" ht="3" customHeight="1">
      <c r="A63" s="300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2"/>
      <c r="AN63" s="302"/>
      <c r="AO63" s="302"/>
      <c r="AP63" s="302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11"/>
      <c r="BC63" s="2"/>
      <c r="BD63" s="11"/>
      <c r="BE63" s="11"/>
      <c r="BF63" s="2"/>
      <c r="BG63" s="11"/>
      <c r="BH63" s="11"/>
      <c r="BI63" s="2"/>
    </row>
    <row r="64" spans="1:61" ht="3" customHeight="1">
      <c r="A64" s="300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2"/>
      <c r="AN64" s="302"/>
      <c r="AO64" s="302"/>
      <c r="AP64" s="302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11"/>
      <c r="BC64" s="2"/>
      <c r="BD64" s="11"/>
      <c r="BE64" s="11"/>
      <c r="BF64" s="2"/>
      <c r="BG64" s="11"/>
      <c r="BH64" s="11"/>
      <c r="BI64" s="2"/>
    </row>
    <row r="65" spans="1:61" ht="3" customHeight="1">
      <c r="A65" s="300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2"/>
      <c r="AN65" s="302"/>
      <c r="AO65" s="302"/>
      <c r="AP65" s="302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11"/>
      <c r="BC65" s="2"/>
      <c r="BD65" s="11"/>
      <c r="BE65" s="11"/>
      <c r="BF65" s="2"/>
      <c r="BG65" s="11"/>
      <c r="BH65" s="11"/>
      <c r="BI65" s="2"/>
    </row>
    <row r="66" spans="1:61" ht="3" customHeight="1">
      <c r="A66" s="300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2"/>
      <c r="AN66" s="302"/>
      <c r="AO66" s="302"/>
      <c r="AP66" s="302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11"/>
      <c r="BC66" s="2"/>
      <c r="BD66" s="11"/>
      <c r="BE66" s="11"/>
      <c r="BF66" s="2"/>
      <c r="BG66" s="11"/>
      <c r="BH66" s="11"/>
      <c r="BI66" s="2"/>
    </row>
    <row r="67" spans="1:61" ht="13.5" customHeight="1" hidden="1">
      <c r="A67" s="13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11"/>
      <c r="BC67" s="2"/>
      <c r="BD67" s="11"/>
      <c r="BE67" s="11"/>
      <c r="BF67" s="2"/>
      <c r="BG67" s="11"/>
      <c r="BH67" s="11"/>
      <c r="BI67" s="2"/>
    </row>
    <row r="68" spans="1:61" ht="13.5" customHeight="1" hidden="1">
      <c r="A68" s="290" t="s">
        <v>180</v>
      </c>
      <c r="B68" s="303" t="s">
        <v>69</v>
      </c>
      <c r="C68" s="303" t="s">
        <v>69</v>
      </c>
      <c r="D68" s="303" t="s">
        <v>69</v>
      </c>
      <c r="E68" s="303" t="s">
        <v>69</v>
      </c>
      <c r="F68" s="303" t="s">
        <v>69</v>
      </c>
      <c r="G68" s="303" t="s">
        <v>69</v>
      </c>
      <c r="H68" s="303" t="s">
        <v>69</v>
      </c>
      <c r="I68" s="303" t="s">
        <v>69</v>
      </c>
      <c r="J68" s="303" t="s">
        <v>69</v>
      </c>
      <c r="K68" s="303" t="s">
        <v>69</v>
      </c>
      <c r="L68" s="303" t="s">
        <v>69</v>
      </c>
      <c r="M68" s="303" t="s">
        <v>69</v>
      </c>
      <c r="N68" s="303" t="s">
        <v>69</v>
      </c>
      <c r="O68" s="303" t="s">
        <v>69</v>
      </c>
      <c r="P68" s="303" t="s">
        <v>69</v>
      </c>
      <c r="Q68" s="303" t="s">
        <v>69</v>
      </c>
      <c r="R68" s="303" t="s">
        <v>69</v>
      </c>
      <c r="S68" s="303" t="s">
        <v>69</v>
      </c>
      <c r="T68" s="303" t="s">
        <v>69</v>
      </c>
      <c r="U68" s="303" t="s">
        <v>69</v>
      </c>
      <c r="V68" s="303" t="s">
        <v>69</v>
      </c>
      <c r="W68" s="303" t="s">
        <v>69</v>
      </c>
      <c r="X68" s="303" t="s">
        <v>69</v>
      </c>
      <c r="Y68" s="303" t="s">
        <v>69</v>
      </c>
      <c r="Z68" s="303" t="s">
        <v>69</v>
      </c>
      <c r="AA68" s="303" t="s">
        <v>69</v>
      </c>
      <c r="AB68" s="303" t="s">
        <v>69</v>
      </c>
      <c r="AC68" s="303" t="s">
        <v>69</v>
      </c>
      <c r="AD68" s="303" t="s">
        <v>69</v>
      </c>
      <c r="AE68" s="303" t="s">
        <v>69</v>
      </c>
      <c r="AF68" s="303" t="s">
        <v>69</v>
      </c>
      <c r="AG68" s="303" t="s">
        <v>69</v>
      </c>
      <c r="AH68" s="303" t="s">
        <v>69</v>
      </c>
      <c r="AI68" s="303" t="s">
        <v>69</v>
      </c>
      <c r="AJ68" s="303" t="s">
        <v>69</v>
      </c>
      <c r="AK68" s="303" t="s">
        <v>69</v>
      </c>
      <c r="AL68" s="303" t="s">
        <v>69</v>
      </c>
      <c r="AM68" s="303" t="s">
        <v>69</v>
      </c>
      <c r="AN68" s="303" t="s">
        <v>69</v>
      </c>
      <c r="AO68" s="303" t="s">
        <v>69</v>
      </c>
      <c r="AP68" s="303" t="s">
        <v>69</v>
      </c>
      <c r="AQ68" s="303" t="s">
        <v>69</v>
      </c>
      <c r="AR68" s="303" t="s">
        <v>69</v>
      </c>
      <c r="AS68" s="303" t="s">
        <v>69</v>
      </c>
      <c r="AT68" s="303" t="s">
        <v>69</v>
      </c>
      <c r="AU68" s="303" t="s">
        <v>69</v>
      </c>
      <c r="AV68" s="303" t="s">
        <v>69</v>
      </c>
      <c r="AW68" s="303" t="s">
        <v>69</v>
      </c>
      <c r="AX68" s="303" t="s">
        <v>69</v>
      </c>
      <c r="AY68" s="303" t="s">
        <v>69</v>
      </c>
      <c r="AZ68" s="303" t="s">
        <v>69</v>
      </c>
      <c r="BA68" s="303" t="s">
        <v>69</v>
      </c>
      <c r="BB68" s="11"/>
      <c r="BC68" s="2"/>
      <c r="BD68" s="11"/>
      <c r="BE68" s="11"/>
      <c r="BF68" s="2"/>
      <c r="BG68" s="11"/>
      <c r="BH68" s="11"/>
      <c r="BI68" s="2"/>
    </row>
    <row r="69" spans="1:61" ht="13.5" customHeight="1" hidden="1">
      <c r="A69" s="290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11"/>
      <c r="BC69" s="2"/>
      <c r="BD69" s="11"/>
      <c r="BE69" s="11"/>
      <c r="BF69" s="2"/>
      <c r="BG69" s="11"/>
      <c r="BH69" s="11"/>
      <c r="BI69" s="2"/>
    </row>
    <row r="70" spans="1:61" ht="13.5" customHeight="1" hidden="1">
      <c r="A70" s="290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11"/>
      <c r="BC70" s="2"/>
      <c r="BD70" s="11"/>
      <c r="BE70" s="11"/>
      <c r="BF70" s="2"/>
      <c r="BG70" s="11"/>
      <c r="BH70" s="11"/>
      <c r="BI70" s="2"/>
    </row>
    <row r="71" spans="1:61" ht="13.5" customHeight="1" hidden="1">
      <c r="A71" s="290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11"/>
      <c r="BC71" s="2"/>
      <c r="BD71" s="11"/>
      <c r="BE71" s="11"/>
      <c r="BF71" s="2"/>
      <c r="BG71" s="11"/>
      <c r="BH71" s="11"/>
      <c r="BI71" s="2"/>
    </row>
    <row r="72" spans="1:61" ht="13.5" customHeight="1" hidden="1">
      <c r="A72" s="290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11"/>
      <c r="BC72" s="2"/>
      <c r="BD72" s="11"/>
      <c r="BE72" s="11"/>
      <c r="BF72" s="2"/>
      <c r="BG72" s="11"/>
      <c r="BH72" s="11"/>
      <c r="BI72" s="2"/>
    </row>
    <row r="73" spans="1:61" ht="13.5" customHeight="1" hidden="1">
      <c r="A73" s="290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11"/>
      <c r="BC73" s="2"/>
      <c r="BD73" s="11"/>
      <c r="BE73" s="11"/>
      <c r="BF73" s="2"/>
      <c r="BG73" s="11"/>
      <c r="BH73" s="11"/>
      <c r="BI73" s="2"/>
    </row>
    <row r="74" spans="1:61" ht="13.5" customHeight="1" hidden="1">
      <c r="A74" s="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11"/>
      <c r="BC74" s="2"/>
      <c r="BD74" s="11"/>
      <c r="BE74" s="11"/>
      <c r="BF74" s="2"/>
      <c r="BG74" s="11"/>
      <c r="BH74" s="11"/>
      <c r="BI74" s="2"/>
    </row>
    <row r="75" spans="1:61" ht="13.5" customHeight="1" hidden="1">
      <c r="A75" s="290" t="s">
        <v>181</v>
      </c>
      <c r="B75" s="303" t="s">
        <v>69</v>
      </c>
      <c r="C75" s="303" t="s">
        <v>69</v>
      </c>
      <c r="D75" s="303" t="s">
        <v>69</v>
      </c>
      <c r="E75" s="303" t="s">
        <v>69</v>
      </c>
      <c r="F75" s="303" t="s">
        <v>69</v>
      </c>
      <c r="G75" s="303" t="s">
        <v>69</v>
      </c>
      <c r="H75" s="303" t="s">
        <v>69</v>
      </c>
      <c r="I75" s="303" t="s">
        <v>69</v>
      </c>
      <c r="J75" s="303" t="s">
        <v>69</v>
      </c>
      <c r="K75" s="303" t="s">
        <v>69</v>
      </c>
      <c r="L75" s="303" t="s">
        <v>69</v>
      </c>
      <c r="M75" s="303" t="s">
        <v>69</v>
      </c>
      <c r="N75" s="303" t="s">
        <v>69</v>
      </c>
      <c r="O75" s="303" t="s">
        <v>69</v>
      </c>
      <c r="P75" s="303" t="s">
        <v>69</v>
      </c>
      <c r="Q75" s="303" t="s">
        <v>69</v>
      </c>
      <c r="R75" s="303" t="s">
        <v>69</v>
      </c>
      <c r="S75" s="303" t="s">
        <v>69</v>
      </c>
      <c r="T75" s="303" t="s">
        <v>69</v>
      </c>
      <c r="U75" s="303" t="s">
        <v>69</v>
      </c>
      <c r="V75" s="303" t="s">
        <v>69</v>
      </c>
      <c r="W75" s="303" t="s">
        <v>69</v>
      </c>
      <c r="X75" s="303" t="s">
        <v>69</v>
      </c>
      <c r="Y75" s="303" t="s">
        <v>69</v>
      </c>
      <c r="Z75" s="303" t="s">
        <v>69</v>
      </c>
      <c r="AA75" s="303" t="s">
        <v>69</v>
      </c>
      <c r="AB75" s="303" t="s">
        <v>69</v>
      </c>
      <c r="AC75" s="303" t="s">
        <v>69</v>
      </c>
      <c r="AD75" s="303" t="s">
        <v>69</v>
      </c>
      <c r="AE75" s="303" t="s">
        <v>69</v>
      </c>
      <c r="AF75" s="303" t="s">
        <v>69</v>
      </c>
      <c r="AG75" s="303" t="s">
        <v>69</v>
      </c>
      <c r="AH75" s="303" t="s">
        <v>69</v>
      </c>
      <c r="AI75" s="303" t="s">
        <v>69</v>
      </c>
      <c r="AJ75" s="303" t="s">
        <v>69</v>
      </c>
      <c r="AK75" s="303" t="s">
        <v>69</v>
      </c>
      <c r="AL75" s="303" t="s">
        <v>69</v>
      </c>
      <c r="AM75" s="303" t="s">
        <v>69</v>
      </c>
      <c r="AN75" s="303" t="s">
        <v>69</v>
      </c>
      <c r="AO75" s="303" t="s">
        <v>69</v>
      </c>
      <c r="AP75" s="303" t="s">
        <v>69</v>
      </c>
      <c r="AQ75" s="303" t="s">
        <v>69</v>
      </c>
      <c r="AR75" s="303" t="s">
        <v>69</v>
      </c>
      <c r="AS75" s="303" t="s">
        <v>69</v>
      </c>
      <c r="AT75" s="303" t="s">
        <v>69</v>
      </c>
      <c r="AU75" s="303" t="s">
        <v>69</v>
      </c>
      <c r="AV75" s="303" t="s">
        <v>69</v>
      </c>
      <c r="AW75" s="303" t="s">
        <v>69</v>
      </c>
      <c r="AX75" s="303" t="s">
        <v>69</v>
      </c>
      <c r="AY75" s="303" t="s">
        <v>69</v>
      </c>
      <c r="AZ75" s="303" t="s">
        <v>69</v>
      </c>
      <c r="BA75" s="303" t="s">
        <v>69</v>
      </c>
      <c r="BB75" s="11"/>
      <c r="BC75" s="2"/>
      <c r="BD75" s="11"/>
      <c r="BE75" s="11"/>
      <c r="BF75" s="2"/>
      <c r="BG75" s="11"/>
      <c r="BH75" s="11"/>
      <c r="BI75" s="2"/>
    </row>
    <row r="76" spans="1:61" ht="13.5" customHeight="1" hidden="1">
      <c r="A76" s="290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11"/>
      <c r="BC76" s="2"/>
      <c r="BD76" s="11"/>
      <c r="BE76" s="11"/>
      <c r="BF76" s="2"/>
      <c r="BG76" s="11"/>
      <c r="BH76" s="11"/>
      <c r="BI76" s="2"/>
    </row>
    <row r="77" spans="1:61" ht="13.5" customHeight="1" hidden="1">
      <c r="A77" s="290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11"/>
      <c r="BC77" s="2"/>
      <c r="BD77" s="11"/>
      <c r="BE77" s="11"/>
      <c r="BF77" s="2"/>
      <c r="BG77" s="11"/>
      <c r="BH77" s="11"/>
      <c r="BI77" s="2"/>
    </row>
    <row r="78" spans="1:61" ht="13.5" customHeight="1" hidden="1">
      <c r="A78" s="290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11"/>
      <c r="BC78" s="2"/>
      <c r="BD78" s="11"/>
      <c r="BE78" s="11"/>
      <c r="BF78" s="2"/>
      <c r="BG78" s="11"/>
      <c r="BH78" s="11"/>
      <c r="BI78" s="2"/>
    </row>
    <row r="79" spans="1:61" ht="13.5" customHeight="1" hidden="1">
      <c r="A79" s="290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11"/>
      <c r="BC79" s="2"/>
      <c r="BD79" s="11"/>
      <c r="BE79" s="11"/>
      <c r="BF79" s="2"/>
      <c r="BG79" s="11"/>
      <c r="BH79" s="11"/>
      <c r="BI79" s="2"/>
    </row>
    <row r="80" spans="1:61" ht="13.5" customHeight="1" hidden="1">
      <c r="A80" s="290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11"/>
      <c r="BC80" s="2"/>
      <c r="BD80" s="11"/>
      <c r="BE80" s="11"/>
      <c r="BF80" s="2"/>
      <c r="BG80" s="11"/>
      <c r="BH80" s="11"/>
      <c r="BI80" s="2"/>
    </row>
    <row r="81" spans="1:61" ht="13.5" customHeight="1" hidden="1">
      <c r="A81" s="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89"/>
      <c r="AQ81" s="289"/>
      <c r="AR81" s="289"/>
      <c r="AS81" s="289"/>
      <c r="AT81" s="289"/>
      <c r="AU81" s="289"/>
      <c r="AV81" s="289"/>
      <c r="AW81" s="289"/>
      <c r="AX81" s="289"/>
      <c r="AY81" s="289"/>
      <c r="AZ81" s="289"/>
      <c r="BA81" s="289"/>
      <c r="BB81" s="11"/>
      <c r="BC81" s="2"/>
      <c r="BD81" s="11"/>
      <c r="BE81" s="11"/>
      <c r="BF81" s="2"/>
      <c r="BG81" s="11"/>
      <c r="BH81" s="11"/>
      <c r="BI81" s="2"/>
    </row>
    <row r="82" spans="1:61" ht="13.5" customHeight="1" hidden="1">
      <c r="A82" s="290" t="s">
        <v>182</v>
      </c>
      <c r="B82" s="303" t="s">
        <v>69</v>
      </c>
      <c r="C82" s="303" t="s">
        <v>69</v>
      </c>
      <c r="D82" s="303" t="s">
        <v>69</v>
      </c>
      <c r="E82" s="303" t="s">
        <v>69</v>
      </c>
      <c r="F82" s="303" t="s">
        <v>69</v>
      </c>
      <c r="G82" s="303" t="s">
        <v>69</v>
      </c>
      <c r="H82" s="303" t="s">
        <v>69</v>
      </c>
      <c r="I82" s="303" t="s">
        <v>69</v>
      </c>
      <c r="J82" s="303" t="s">
        <v>69</v>
      </c>
      <c r="K82" s="303" t="s">
        <v>69</v>
      </c>
      <c r="L82" s="303" t="s">
        <v>69</v>
      </c>
      <c r="M82" s="303" t="s">
        <v>69</v>
      </c>
      <c r="N82" s="303" t="s">
        <v>69</v>
      </c>
      <c r="O82" s="303" t="s">
        <v>69</v>
      </c>
      <c r="P82" s="303" t="s">
        <v>69</v>
      </c>
      <c r="Q82" s="303" t="s">
        <v>69</v>
      </c>
      <c r="R82" s="303" t="s">
        <v>69</v>
      </c>
      <c r="S82" s="303" t="s">
        <v>69</v>
      </c>
      <c r="T82" s="303" t="s">
        <v>69</v>
      </c>
      <c r="U82" s="303" t="s">
        <v>69</v>
      </c>
      <c r="V82" s="303" t="s">
        <v>69</v>
      </c>
      <c r="W82" s="303" t="s">
        <v>69</v>
      </c>
      <c r="X82" s="303" t="s">
        <v>69</v>
      </c>
      <c r="Y82" s="303" t="s">
        <v>69</v>
      </c>
      <c r="Z82" s="303" t="s">
        <v>69</v>
      </c>
      <c r="AA82" s="303" t="s">
        <v>69</v>
      </c>
      <c r="AB82" s="303" t="s">
        <v>69</v>
      </c>
      <c r="AC82" s="303" t="s">
        <v>69</v>
      </c>
      <c r="AD82" s="303" t="s">
        <v>69</v>
      </c>
      <c r="AE82" s="303" t="s">
        <v>69</v>
      </c>
      <c r="AF82" s="303" t="s">
        <v>69</v>
      </c>
      <c r="AG82" s="303" t="s">
        <v>69</v>
      </c>
      <c r="AH82" s="303" t="s">
        <v>69</v>
      </c>
      <c r="AI82" s="303" t="s">
        <v>69</v>
      </c>
      <c r="AJ82" s="303" t="s">
        <v>69</v>
      </c>
      <c r="AK82" s="303" t="s">
        <v>69</v>
      </c>
      <c r="AL82" s="303" t="s">
        <v>69</v>
      </c>
      <c r="AM82" s="303" t="s">
        <v>69</v>
      </c>
      <c r="AN82" s="303" t="s">
        <v>69</v>
      </c>
      <c r="AO82" s="303" t="s">
        <v>69</v>
      </c>
      <c r="AP82" s="303" t="s">
        <v>69</v>
      </c>
      <c r="AQ82" s="303" t="s">
        <v>69</v>
      </c>
      <c r="AR82" s="303" t="s">
        <v>69</v>
      </c>
      <c r="AS82" s="303" t="s">
        <v>69</v>
      </c>
      <c r="AT82" s="303" t="s">
        <v>69</v>
      </c>
      <c r="AU82" s="303" t="s">
        <v>69</v>
      </c>
      <c r="AV82" s="303" t="s">
        <v>69</v>
      </c>
      <c r="AW82" s="303" t="s">
        <v>69</v>
      </c>
      <c r="AX82" s="303" t="s">
        <v>69</v>
      </c>
      <c r="AY82" s="303" t="s">
        <v>69</v>
      </c>
      <c r="AZ82" s="303" t="s">
        <v>69</v>
      </c>
      <c r="BA82" s="303" t="s">
        <v>69</v>
      </c>
      <c r="BB82" s="11"/>
      <c r="BC82" s="2"/>
      <c r="BD82" s="11"/>
      <c r="BE82" s="11"/>
      <c r="BF82" s="2"/>
      <c r="BG82" s="11"/>
      <c r="BH82" s="11"/>
      <c r="BI82" s="2"/>
    </row>
    <row r="83" spans="1:61" ht="13.5" customHeight="1" hidden="1">
      <c r="A83" s="290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11"/>
      <c r="BC83" s="2"/>
      <c r="BD83" s="11"/>
      <c r="BE83" s="11"/>
      <c r="BF83" s="2"/>
      <c r="BG83" s="11"/>
      <c r="BH83" s="11"/>
      <c r="BI83" s="2"/>
    </row>
    <row r="84" spans="1:61" ht="13.5" customHeight="1" hidden="1">
      <c r="A84" s="290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11"/>
      <c r="BC84" s="2"/>
      <c r="BD84" s="11"/>
      <c r="BE84" s="11"/>
      <c r="BF84" s="2"/>
      <c r="BG84" s="11"/>
      <c r="BH84" s="11"/>
      <c r="BI84" s="2"/>
    </row>
    <row r="85" spans="1:61" ht="13.5" customHeight="1" hidden="1">
      <c r="A85" s="290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11"/>
      <c r="BC85" s="2"/>
      <c r="BD85" s="11"/>
      <c r="BE85" s="11"/>
      <c r="BF85" s="2"/>
      <c r="BG85" s="11"/>
      <c r="BH85" s="11"/>
      <c r="BI85" s="2"/>
    </row>
    <row r="86" spans="1:61" ht="13.5" customHeight="1" hidden="1">
      <c r="A86" s="290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11"/>
      <c r="BC86" s="2"/>
      <c r="BD86" s="11"/>
      <c r="BE86" s="11"/>
      <c r="BF86" s="2"/>
      <c r="BG86" s="11"/>
      <c r="BH86" s="11"/>
      <c r="BI86" s="2"/>
    </row>
    <row r="87" spans="1:61" ht="13.5" customHeight="1" hidden="1">
      <c r="A87" s="290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11"/>
      <c r="BC87" s="2"/>
      <c r="BD87" s="11"/>
      <c r="BE87" s="11"/>
      <c r="BF87" s="2"/>
      <c r="BG87" s="11"/>
      <c r="BH87" s="11"/>
      <c r="BI87" s="2"/>
    </row>
    <row r="88" spans="1:61" ht="13.5" customHeight="1" hidden="1">
      <c r="A88" s="9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11"/>
      <c r="BC88" s="2"/>
      <c r="BD88" s="11"/>
      <c r="BE88" s="11"/>
      <c r="BF88" s="2"/>
      <c r="BG88" s="11"/>
      <c r="BH88" s="11"/>
      <c r="BI88" s="2"/>
    </row>
    <row r="89" spans="1:61" ht="13.5" customHeight="1" hidden="1">
      <c r="A89" s="290" t="s">
        <v>183</v>
      </c>
      <c r="B89" s="303" t="s">
        <v>69</v>
      </c>
      <c r="C89" s="303" t="s">
        <v>69</v>
      </c>
      <c r="D89" s="303" t="s">
        <v>69</v>
      </c>
      <c r="E89" s="303" t="s">
        <v>69</v>
      </c>
      <c r="F89" s="303" t="s">
        <v>69</v>
      </c>
      <c r="G89" s="303" t="s">
        <v>69</v>
      </c>
      <c r="H89" s="303" t="s">
        <v>69</v>
      </c>
      <c r="I89" s="303" t="s">
        <v>69</v>
      </c>
      <c r="J89" s="303" t="s">
        <v>69</v>
      </c>
      <c r="K89" s="303" t="s">
        <v>69</v>
      </c>
      <c r="L89" s="303" t="s">
        <v>69</v>
      </c>
      <c r="M89" s="303" t="s">
        <v>69</v>
      </c>
      <c r="N89" s="303" t="s">
        <v>69</v>
      </c>
      <c r="O89" s="303" t="s">
        <v>69</v>
      </c>
      <c r="P89" s="303" t="s">
        <v>69</v>
      </c>
      <c r="Q89" s="303" t="s">
        <v>69</v>
      </c>
      <c r="R89" s="303" t="s">
        <v>69</v>
      </c>
      <c r="S89" s="303" t="s">
        <v>69</v>
      </c>
      <c r="T89" s="303" t="s">
        <v>69</v>
      </c>
      <c r="U89" s="303" t="s">
        <v>69</v>
      </c>
      <c r="V89" s="303" t="s">
        <v>69</v>
      </c>
      <c r="W89" s="303" t="s">
        <v>69</v>
      </c>
      <c r="X89" s="303" t="s">
        <v>69</v>
      </c>
      <c r="Y89" s="303" t="s">
        <v>69</v>
      </c>
      <c r="Z89" s="303" t="s">
        <v>69</v>
      </c>
      <c r="AA89" s="303" t="s">
        <v>69</v>
      </c>
      <c r="AB89" s="303" t="s">
        <v>69</v>
      </c>
      <c r="AC89" s="303" t="s">
        <v>69</v>
      </c>
      <c r="AD89" s="303" t="s">
        <v>69</v>
      </c>
      <c r="AE89" s="303" t="s">
        <v>69</v>
      </c>
      <c r="AF89" s="303" t="s">
        <v>69</v>
      </c>
      <c r="AG89" s="303" t="s">
        <v>69</v>
      </c>
      <c r="AH89" s="303" t="s">
        <v>69</v>
      </c>
      <c r="AI89" s="303" t="s">
        <v>69</v>
      </c>
      <c r="AJ89" s="303" t="s">
        <v>69</v>
      </c>
      <c r="AK89" s="303" t="s">
        <v>69</v>
      </c>
      <c r="AL89" s="303" t="s">
        <v>69</v>
      </c>
      <c r="AM89" s="303" t="s">
        <v>69</v>
      </c>
      <c r="AN89" s="303" t="s">
        <v>69</v>
      </c>
      <c r="AO89" s="303" t="s">
        <v>69</v>
      </c>
      <c r="AP89" s="303" t="s">
        <v>69</v>
      </c>
      <c r="AQ89" s="303" t="s">
        <v>69</v>
      </c>
      <c r="AR89" s="303" t="s">
        <v>69</v>
      </c>
      <c r="AS89" s="303" t="s">
        <v>69</v>
      </c>
      <c r="AT89" s="303" t="s">
        <v>69</v>
      </c>
      <c r="AU89" s="303" t="s">
        <v>69</v>
      </c>
      <c r="AV89" s="303" t="s">
        <v>69</v>
      </c>
      <c r="AW89" s="303" t="s">
        <v>69</v>
      </c>
      <c r="AX89" s="303" t="s">
        <v>69</v>
      </c>
      <c r="AY89" s="303" t="s">
        <v>69</v>
      </c>
      <c r="AZ89" s="303" t="s">
        <v>69</v>
      </c>
      <c r="BA89" s="303" t="s">
        <v>69</v>
      </c>
      <c r="BB89" s="11"/>
      <c r="BC89" s="2"/>
      <c r="BD89" s="11"/>
      <c r="BE89" s="11"/>
      <c r="BF89" s="2"/>
      <c r="BG89" s="11"/>
      <c r="BH89" s="11"/>
      <c r="BI89" s="2"/>
    </row>
    <row r="90" spans="1:61" ht="13.5" customHeight="1" hidden="1">
      <c r="A90" s="290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11"/>
      <c r="BC90" s="2"/>
      <c r="BD90" s="11"/>
      <c r="BE90" s="11"/>
      <c r="BF90" s="2"/>
      <c r="BG90" s="11"/>
      <c r="BH90" s="11"/>
      <c r="BI90" s="2"/>
    </row>
    <row r="91" spans="1:61" ht="13.5" customHeight="1" hidden="1">
      <c r="A91" s="290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11"/>
      <c r="BC91" s="2"/>
      <c r="BD91" s="11"/>
      <c r="BE91" s="11"/>
      <c r="BF91" s="2"/>
      <c r="BG91" s="11"/>
      <c r="BH91" s="11"/>
      <c r="BI91" s="2"/>
    </row>
    <row r="92" spans="1:61" ht="13.5" customHeight="1" hidden="1">
      <c r="A92" s="290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11"/>
      <c r="BC92" s="2"/>
      <c r="BD92" s="11"/>
      <c r="BE92" s="11"/>
      <c r="BF92" s="2"/>
      <c r="BG92" s="11"/>
      <c r="BH92" s="11"/>
      <c r="BI92" s="2"/>
    </row>
    <row r="93" spans="1:61" ht="13.5" customHeight="1" hidden="1">
      <c r="A93" s="290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11"/>
      <c r="BC93" s="2"/>
      <c r="BD93" s="11"/>
      <c r="BE93" s="11"/>
      <c r="BF93" s="2"/>
      <c r="BG93" s="11"/>
      <c r="BH93" s="11"/>
      <c r="BI93" s="2"/>
    </row>
    <row r="94" spans="1:61" ht="13.5" customHeight="1" hidden="1">
      <c r="A94" s="290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11"/>
      <c r="BC94" s="2"/>
      <c r="BD94" s="11"/>
      <c r="BE94" s="11"/>
      <c r="BF94" s="2"/>
      <c r="BG94" s="11"/>
      <c r="BH94" s="11"/>
      <c r="BI94" s="2"/>
    </row>
    <row r="95" spans="1:61" ht="13.5" customHeight="1" hidden="1">
      <c r="A95" s="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89"/>
      <c r="AZ95" s="289"/>
      <c r="BA95" s="289"/>
      <c r="BB95" s="11"/>
      <c r="BC95" s="2"/>
      <c r="BD95" s="11"/>
      <c r="BE95" s="11"/>
      <c r="BF95" s="2"/>
      <c r="BG95" s="11"/>
      <c r="BH95" s="11"/>
      <c r="BI95" s="2"/>
    </row>
    <row r="96" spans="1:61" ht="13.5" customHeight="1" hidden="1">
      <c r="A96" s="290" t="s">
        <v>184</v>
      </c>
      <c r="B96" s="303" t="s">
        <v>69</v>
      </c>
      <c r="C96" s="303" t="s">
        <v>69</v>
      </c>
      <c r="D96" s="303" t="s">
        <v>69</v>
      </c>
      <c r="E96" s="303" t="s">
        <v>69</v>
      </c>
      <c r="F96" s="303" t="s">
        <v>69</v>
      </c>
      <c r="G96" s="303" t="s">
        <v>69</v>
      </c>
      <c r="H96" s="303" t="s">
        <v>69</v>
      </c>
      <c r="I96" s="303" t="s">
        <v>69</v>
      </c>
      <c r="J96" s="303" t="s">
        <v>69</v>
      </c>
      <c r="K96" s="303" t="s">
        <v>69</v>
      </c>
      <c r="L96" s="303" t="s">
        <v>69</v>
      </c>
      <c r="M96" s="303" t="s">
        <v>69</v>
      </c>
      <c r="N96" s="303" t="s">
        <v>69</v>
      </c>
      <c r="O96" s="303" t="s">
        <v>69</v>
      </c>
      <c r="P96" s="303" t="s">
        <v>69</v>
      </c>
      <c r="Q96" s="303" t="s">
        <v>69</v>
      </c>
      <c r="R96" s="303" t="s">
        <v>69</v>
      </c>
      <c r="S96" s="303" t="s">
        <v>69</v>
      </c>
      <c r="T96" s="303" t="s">
        <v>69</v>
      </c>
      <c r="U96" s="303" t="s">
        <v>69</v>
      </c>
      <c r="V96" s="303" t="s">
        <v>69</v>
      </c>
      <c r="W96" s="303" t="s">
        <v>69</v>
      </c>
      <c r="X96" s="303" t="s">
        <v>69</v>
      </c>
      <c r="Y96" s="303" t="s">
        <v>69</v>
      </c>
      <c r="Z96" s="303" t="s">
        <v>69</v>
      </c>
      <c r="AA96" s="303" t="s">
        <v>69</v>
      </c>
      <c r="AB96" s="303" t="s">
        <v>69</v>
      </c>
      <c r="AC96" s="303" t="s">
        <v>69</v>
      </c>
      <c r="AD96" s="303" t="s">
        <v>69</v>
      </c>
      <c r="AE96" s="303" t="s">
        <v>69</v>
      </c>
      <c r="AF96" s="303" t="s">
        <v>69</v>
      </c>
      <c r="AG96" s="303" t="s">
        <v>69</v>
      </c>
      <c r="AH96" s="303" t="s">
        <v>69</v>
      </c>
      <c r="AI96" s="303" t="s">
        <v>69</v>
      </c>
      <c r="AJ96" s="303" t="s">
        <v>69</v>
      </c>
      <c r="AK96" s="303" t="s">
        <v>69</v>
      </c>
      <c r="AL96" s="303" t="s">
        <v>69</v>
      </c>
      <c r="AM96" s="303" t="s">
        <v>69</v>
      </c>
      <c r="AN96" s="303" t="s">
        <v>69</v>
      </c>
      <c r="AO96" s="303" t="s">
        <v>69</v>
      </c>
      <c r="AP96" s="303" t="s">
        <v>69</v>
      </c>
      <c r="AQ96" s="303" t="s">
        <v>69</v>
      </c>
      <c r="AR96" s="303" t="s">
        <v>69</v>
      </c>
      <c r="AS96" s="303" t="s">
        <v>69</v>
      </c>
      <c r="AT96" s="303" t="s">
        <v>69</v>
      </c>
      <c r="AU96" s="303" t="s">
        <v>69</v>
      </c>
      <c r="AV96" s="303" t="s">
        <v>69</v>
      </c>
      <c r="AW96" s="303" t="s">
        <v>69</v>
      </c>
      <c r="AX96" s="303" t="s">
        <v>69</v>
      </c>
      <c r="AY96" s="303" t="s">
        <v>69</v>
      </c>
      <c r="AZ96" s="303" t="s">
        <v>69</v>
      </c>
      <c r="BA96" s="303" t="s">
        <v>69</v>
      </c>
      <c r="BB96" s="11"/>
      <c r="BC96" s="2"/>
      <c r="BD96" s="11"/>
      <c r="BE96" s="11"/>
      <c r="BF96" s="2"/>
      <c r="BG96" s="11"/>
      <c r="BH96" s="11"/>
      <c r="BI96" s="2"/>
    </row>
    <row r="97" spans="1:61" ht="13.5" customHeight="1" hidden="1">
      <c r="A97" s="290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11"/>
      <c r="BC97" s="2"/>
      <c r="BD97" s="11"/>
      <c r="BE97" s="11"/>
      <c r="BF97" s="2"/>
      <c r="BG97" s="11"/>
      <c r="BH97" s="11"/>
      <c r="BI97" s="2"/>
    </row>
    <row r="98" spans="1:61" ht="13.5" customHeight="1" hidden="1">
      <c r="A98" s="290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11"/>
      <c r="BC98" s="2"/>
      <c r="BD98" s="11"/>
      <c r="BE98" s="11"/>
      <c r="BF98" s="2"/>
      <c r="BG98" s="11"/>
      <c r="BH98" s="11"/>
      <c r="BI98" s="2"/>
    </row>
    <row r="99" spans="1:61" ht="13.5" customHeight="1" hidden="1">
      <c r="A99" s="290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11"/>
      <c r="BC99" s="2"/>
      <c r="BD99" s="11"/>
      <c r="BE99" s="11"/>
      <c r="BF99" s="2"/>
      <c r="BG99" s="11"/>
      <c r="BH99" s="11"/>
      <c r="BI99" s="2"/>
    </row>
    <row r="100" spans="1:61" ht="13.5" customHeight="1" hidden="1">
      <c r="A100" s="290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11"/>
      <c r="BC100" s="2"/>
      <c r="BD100" s="11"/>
      <c r="BE100" s="11"/>
      <c r="BF100" s="2"/>
      <c r="BG100" s="11"/>
      <c r="BH100" s="11"/>
      <c r="BI100" s="2"/>
    </row>
    <row r="101" spans="1:61" ht="13.5" customHeight="1" hidden="1">
      <c r="A101" s="290"/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11"/>
      <c r="BC101" s="2"/>
      <c r="BD101" s="11"/>
      <c r="BE101" s="11"/>
      <c r="BF101" s="2"/>
      <c r="BG101" s="11"/>
      <c r="BH101" s="11"/>
      <c r="BI101" s="2"/>
    </row>
    <row r="102" spans="1:61" ht="13.5" customHeight="1" hidden="1">
      <c r="A102" s="9"/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11"/>
      <c r="BC102" s="2"/>
      <c r="BD102" s="11"/>
      <c r="BE102" s="11"/>
      <c r="BF102" s="2"/>
      <c r="BG102" s="11"/>
      <c r="BH102" s="11"/>
      <c r="BI102" s="2"/>
    </row>
    <row r="103" spans="1:61" ht="13.5" customHeight="1" hidden="1">
      <c r="A103" s="290" t="s">
        <v>185</v>
      </c>
      <c r="B103" s="303" t="s">
        <v>69</v>
      </c>
      <c r="C103" s="303" t="s">
        <v>69</v>
      </c>
      <c r="D103" s="303" t="s">
        <v>69</v>
      </c>
      <c r="E103" s="303" t="s">
        <v>69</v>
      </c>
      <c r="F103" s="303" t="s">
        <v>69</v>
      </c>
      <c r="G103" s="303" t="s">
        <v>69</v>
      </c>
      <c r="H103" s="303" t="s">
        <v>69</v>
      </c>
      <c r="I103" s="303" t="s">
        <v>69</v>
      </c>
      <c r="J103" s="303" t="s">
        <v>69</v>
      </c>
      <c r="K103" s="303" t="s">
        <v>69</v>
      </c>
      <c r="L103" s="303" t="s">
        <v>69</v>
      </c>
      <c r="M103" s="303" t="s">
        <v>69</v>
      </c>
      <c r="N103" s="303" t="s">
        <v>69</v>
      </c>
      <c r="O103" s="303" t="s">
        <v>69</v>
      </c>
      <c r="P103" s="303" t="s">
        <v>69</v>
      </c>
      <c r="Q103" s="303" t="s">
        <v>69</v>
      </c>
      <c r="R103" s="303" t="s">
        <v>69</v>
      </c>
      <c r="S103" s="303" t="s">
        <v>69</v>
      </c>
      <c r="T103" s="303" t="s">
        <v>69</v>
      </c>
      <c r="U103" s="303" t="s">
        <v>69</v>
      </c>
      <c r="V103" s="303" t="s">
        <v>69</v>
      </c>
      <c r="W103" s="303" t="s">
        <v>69</v>
      </c>
      <c r="X103" s="303" t="s">
        <v>69</v>
      </c>
      <c r="Y103" s="303" t="s">
        <v>69</v>
      </c>
      <c r="Z103" s="303" t="s">
        <v>69</v>
      </c>
      <c r="AA103" s="303" t="s">
        <v>69</v>
      </c>
      <c r="AB103" s="303" t="s">
        <v>69</v>
      </c>
      <c r="AC103" s="303" t="s">
        <v>69</v>
      </c>
      <c r="AD103" s="303" t="s">
        <v>69</v>
      </c>
      <c r="AE103" s="303" t="s">
        <v>69</v>
      </c>
      <c r="AF103" s="303" t="s">
        <v>69</v>
      </c>
      <c r="AG103" s="303" t="s">
        <v>69</v>
      </c>
      <c r="AH103" s="303" t="s">
        <v>69</v>
      </c>
      <c r="AI103" s="303" t="s">
        <v>69</v>
      </c>
      <c r="AJ103" s="303" t="s">
        <v>69</v>
      </c>
      <c r="AK103" s="303" t="s">
        <v>69</v>
      </c>
      <c r="AL103" s="303" t="s">
        <v>69</v>
      </c>
      <c r="AM103" s="303" t="s">
        <v>69</v>
      </c>
      <c r="AN103" s="303" t="s">
        <v>69</v>
      </c>
      <c r="AO103" s="303" t="s">
        <v>69</v>
      </c>
      <c r="AP103" s="303" t="s">
        <v>69</v>
      </c>
      <c r="AQ103" s="303" t="s">
        <v>69</v>
      </c>
      <c r="AR103" s="303" t="s">
        <v>69</v>
      </c>
      <c r="AS103" s="303" t="s">
        <v>69</v>
      </c>
      <c r="AT103" s="303" t="s">
        <v>69</v>
      </c>
      <c r="AU103" s="303" t="s">
        <v>69</v>
      </c>
      <c r="AV103" s="303" t="s">
        <v>69</v>
      </c>
      <c r="AW103" s="303" t="s">
        <v>69</v>
      </c>
      <c r="AX103" s="303" t="s">
        <v>69</v>
      </c>
      <c r="AY103" s="303" t="s">
        <v>69</v>
      </c>
      <c r="AZ103" s="303" t="s">
        <v>69</v>
      </c>
      <c r="BA103" s="303" t="s">
        <v>69</v>
      </c>
      <c r="BB103" s="11"/>
      <c r="BC103" s="2"/>
      <c r="BD103" s="11"/>
      <c r="BE103" s="11"/>
      <c r="BF103" s="2"/>
      <c r="BG103" s="11"/>
      <c r="BH103" s="11"/>
      <c r="BI103" s="2"/>
    </row>
    <row r="104" spans="1:61" ht="13.5" customHeight="1" hidden="1">
      <c r="A104" s="290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11"/>
      <c r="BC104" s="2"/>
      <c r="BD104" s="11"/>
      <c r="BE104" s="11"/>
      <c r="BF104" s="2"/>
      <c r="BG104" s="11"/>
      <c r="BH104" s="11"/>
      <c r="BI104" s="2"/>
    </row>
    <row r="105" spans="1:61" ht="13.5" customHeight="1" hidden="1">
      <c r="A105" s="290"/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11"/>
      <c r="BC105" s="2"/>
      <c r="BD105" s="11"/>
      <c r="BE105" s="11"/>
      <c r="BF105" s="2"/>
      <c r="BG105" s="11"/>
      <c r="BH105" s="11"/>
      <c r="BI105" s="2"/>
    </row>
    <row r="106" spans="1:61" ht="13.5" customHeight="1" hidden="1">
      <c r="A106" s="290"/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11"/>
      <c r="BC106" s="2"/>
      <c r="BD106" s="11"/>
      <c r="BE106" s="11"/>
      <c r="BF106" s="2"/>
      <c r="BG106" s="11"/>
      <c r="BH106" s="11"/>
      <c r="BI106" s="2"/>
    </row>
    <row r="107" spans="1:61" ht="13.5" customHeight="1" hidden="1">
      <c r="A107" s="290"/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11"/>
      <c r="BC107" s="2"/>
      <c r="BD107" s="11"/>
      <c r="BE107" s="11"/>
      <c r="BF107" s="2"/>
      <c r="BG107" s="11"/>
      <c r="BH107" s="11"/>
      <c r="BI107" s="2"/>
    </row>
    <row r="108" spans="1:61" ht="13.5" customHeight="1" hidden="1">
      <c r="A108" s="290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  <c r="AQ108" s="303"/>
      <c r="AR108" s="303"/>
      <c r="AS108" s="303"/>
      <c r="AT108" s="303"/>
      <c r="AU108" s="303"/>
      <c r="AV108" s="303"/>
      <c r="AW108" s="303"/>
      <c r="AX108" s="303"/>
      <c r="AY108" s="303"/>
      <c r="AZ108" s="303"/>
      <c r="BA108" s="303"/>
      <c r="BB108" s="11"/>
      <c r="BC108" s="2"/>
      <c r="BD108" s="11"/>
      <c r="BE108" s="11"/>
      <c r="BF108" s="2"/>
      <c r="BG108" s="11"/>
      <c r="BH108" s="11"/>
      <c r="BI108" s="2"/>
    </row>
    <row r="109" spans="1:61" ht="13.5" customHeight="1" hidden="1">
      <c r="A109" s="9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11"/>
      <c r="BC109" s="2"/>
      <c r="BD109" s="11"/>
      <c r="BE109" s="11"/>
      <c r="BF109" s="2"/>
      <c r="BG109" s="11"/>
      <c r="BH109" s="11"/>
      <c r="BI109" s="2"/>
    </row>
    <row r="110" spans="1:61" ht="13.5" customHeight="1" hidden="1">
      <c r="A110" s="290" t="s">
        <v>186</v>
      </c>
      <c r="B110" s="303" t="s">
        <v>69</v>
      </c>
      <c r="C110" s="303" t="s">
        <v>69</v>
      </c>
      <c r="D110" s="303" t="s">
        <v>69</v>
      </c>
      <c r="E110" s="303" t="s">
        <v>69</v>
      </c>
      <c r="F110" s="303" t="s">
        <v>69</v>
      </c>
      <c r="G110" s="303" t="s">
        <v>69</v>
      </c>
      <c r="H110" s="303" t="s">
        <v>69</v>
      </c>
      <c r="I110" s="303" t="s">
        <v>69</v>
      </c>
      <c r="J110" s="303" t="s">
        <v>69</v>
      </c>
      <c r="K110" s="303" t="s">
        <v>69</v>
      </c>
      <c r="L110" s="303" t="s">
        <v>69</v>
      </c>
      <c r="M110" s="303" t="s">
        <v>69</v>
      </c>
      <c r="N110" s="303" t="s">
        <v>69</v>
      </c>
      <c r="O110" s="303" t="s">
        <v>69</v>
      </c>
      <c r="P110" s="303" t="s">
        <v>69</v>
      </c>
      <c r="Q110" s="303" t="s">
        <v>69</v>
      </c>
      <c r="R110" s="303" t="s">
        <v>69</v>
      </c>
      <c r="S110" s="303" t="s">
        <v>69</v>
      </c>
      <c r="T110" s="303" t="s">
        <v>69</v>
      </c>
      <c r="U110" s="303" t="s">
        <v>69</v>
      </c>
      <c r="V110" s="303" t="s">
        <v>69</v>
      </c>
      <c r="W110" s="303" t="s">
        <v>69</v>
      </c>
      <c r="X110" s="303" t="s">
        <v>69</v>
      </c>
      <c r="Y110" s="303" t="s">
        <v>69</v>
      </c>
      <c r="Z110" s="303" t="s">
        <v>69</v>
      </c>
      <c r="AA110" s="303" t="s">
        <v>69</v>
      </c>
      <c r="AB110" s="303" t="s">
        <v>69</v>
      </c>
      <c r="AC110" s="303" t="s">
        <v>69</v>
      </c>
      <c r="AD110" s="303" t="s">
        <v>69</v>
      </c>
      <c r="AE110" s="303" t="s">
        <v>69</v>
      </c>
      <c r="AF110" s="303" t="s">
        <v>69</v>
      </c>
      <c r="AG110" s="303" t="s">
        <v>69</v>
      </c>
      <c r="AH110" s="303" t="s">
        <v>69</v>
      </c>
      <c r="AI110" s="303" t="s">
        <v>69</v>
      </c>
      <c r="AJ110" s="303" t="s">
        <v>69</v>
      </c>
      <c r="AK110" s="303" t="s">
        <v>69</v>
      </c>
      <c r="AL110" s="303" t="s">
        <v>69</v>
      </c>
      <c r="AM110" s="303" t="s">
        <v>69</v>
      </c>
      <c r="AN110" s="303" t="s">
        <v>69</v>
      </c>
      <c r="AO110" s="303" t="s">
        <v>69</v>
      </c>
      <c r="AP110" s="303" t="s">
        <v>69</v>
      </c>
      <c r="AQ110" s="303" t="s">
        <v>69</v>
      </c>
      <c r="AR110" s="303" t="s">
        <v>69</v>
      </c>
      <c r="AS110" s="303" t="s">
        <v>69</v>
      </c>
      <c r="AT110" s="303" t="s">
        <v>69</v>
      </c>
      <c r="AU110" s="303" t="s">
        <v>69</v>
      </c>
      <c r="AV110" s="303" t="s">
        <v>69</v>
      </c>
      <c r="AW110" s="303" t="s">
        <v>69</v>
      </c>
      <c r="AX110" s="303" t="s">
        <v>69</v>
      </c>
      <c r="AY110" s="303" t="s">
        <v>69</v>
      </c>
      <c r="AZ110" s="303" t="s">
        <v>69</v>
      </c>
      <c r="BA110" s="303" t="s">
        <v>69</v>
      </c>
      <c r="BB110" s="11"/>
      <c r="BC110" s="2"/>
      <c r="BD110" s="11"/>
      <c r="BE110" s="11"/>
      <c r="BF110" s="2"/>
      <c r="BG110" s="11"/>
      <c r="BH110" s="11"/>
      <c r="BI110" s="2"/>
    </row>
    <row r="111" spans="1:61" ht="13.5" customHeight="1" hidden="1">
      <c r="A111" s="290"/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  <c r="AQ111" s="303"/>
      <c r="AR111" s="303"/>
      <c r="AS111" s="303"/>
      <c r="AT111" s="303"/>
      <c r="AU111" s="303"/>
      <c r="AV111" s="303"/>
      <c r="AW111" s="303"/>
      <c r="AX111" s="303"/>
      <c r="AY111" s="303"/>
      <c r="AZ111" s="303"/>
      <c r="BA111" s="303"/>
      <c r="BB111" s="11"/>
      <c r="BC111" s="2"/>
      <c r="BD111" s="11"/>
      <c r="BE111" s="11"/>
      <c r="BF111" s="2"/>
      <c r="BG111" s="11"/>
      <c r="BH111" s="11"/>
      <c r="BI111" s="2"/>
    </row>
    <row r="112" spans="1:61" ht="13.5" customHeight="1" hidden="1">
      <c r="A112" s="290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11"/>
      <c r="BC112" s="2"/>
      <c r="BD112" s="11"/>
      <c r="BE112" s="11"/>
      <c r="BF112" s="2"/>
      <c r="BG112" s="11"/>
      <c r="BH112" s="11"/>
      <c r="BI112" s="2"/>
    </row>
    <row r="113" spans="1:61" ht="13.5" customHeight="1" hidden="1">
      <c r="A113" s="290"/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3"/>
      <c r="BB113" s="11"/>
      <c r="BC113" s="2"/>
      <c r="BD113" s="11"/>
      <c r="BE113" s="11"/>
      <c r="BF113" s="2"/>
      <c r="BG113" s="11"/>
      <c r="BH113" s="11"/>
      <c r="BI113" s="2"/>
    </row>
    <row r="114" spans="1:61" ht="13.5" customHeight="1" hidden="1">
      <c r="A114" s="290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11"/>
      <c r="BC114" s="2"/>
      <c r="BD114" s="11"/>
      <c r="BE114" s="11"/>
      <c r="BF114" s="2"/>
      <c r="BG114" s="11"/>
      <c r="BH114" s="11"/>
      <c r="BI114" s="2"/>
    </row>
    <row r="115" spans="1:61" ht="13.5" customHeight="1" hidden="1">
      <c r="A115" s="290"/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11"/>
      <c r="BC115" s="2"/>
      <c r="BD115" s="11"/>
      <c r="BE115" s="11"/>
      <c r="BF115" s="2"/>
      <c r="BG115" s="11"/>
      <c r="BH115" s="11"/>
      <c r="BI115" s="2"/>
    </row>
    <row r="116" spans="1:61" ht="6" customHeight="1">
      <c r="A116" s="2"/>
      <c r="B116" s="2"/>
      <c r="BB116" s="11"/>
      <c r="BC116" s="2"/>
      <c r="BD116" s="11"/>
      <c r="BE116" s="11"/>
      <c r="BF116" s="2"/>
      <c r="BG116" s="11"/>
      <c r="BH116" s="11"/>
      <c r="BI116" s="2"/>
    </row>
    <row r="117" spans="1:61" ht="12.75" customHeight="1">
      <c r="A117" s="304" t="s">
        <v>191</v>
      </c>
      <c r="B117" s="304"/>
      <c r="C117" s="304"/>
      <c r="D117" s="304"/>
      <c r="E117" s="304"/>
      <c r="F117" s="304"/>
      <c r="G117" s="6"/>
      <c r="H117" s="305" t="s">
        <v>192</v>
      </c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2"/>
      <c r="Y117" s="6" t="s">
        <v>188</v>
      </c>
      <c r="Z117" s="306" t="s">
        <v>193</v>
      </c>
      <c r="AA117" s="306"/>
      <c r="AB117" s="306"/>
      <c r="AC117" s="306"/>
      <c r="AD117" s="306"/>
      <c r="AE117" s="306"/>
      <c r="AF117" s="306"/>
      <c r="AG117" s="2"/>
      <c r="AH117" s="2"/>
      <c r="AI117" s="2"/>
      <c r="AJ117" s="2"/>
      <c r="AK117" s="2"/>
      <c r="AL117" s="2"/>
      <c r="AM117" s="2"/>
      <c r="AN117" s="2"/>
      <c r="AO117" s="14"/>
      <c r="AP117" s="2"/>
      <c r="AQ117" s="2"/>
      <c r="AR117" s="15"/>
      <c r="AS117" s="306"/>
      <c r="AT117" s="306"/>
      <c r="AU117" s="306"/>
      <c r="AV117" s="306"/>
      <c r="AW117" s="306"/>
      <c r="AX117" s="306"/>
      <c r="AY117" s="306"/>
      <c r="AZ117" s="306"/>
      <c r="BA117" s="306"/>
      <c r="BB117" s="306"/>
      <c r="BC117" s="306"/>
      <c r="BD117" s="306"/>
      <c r="BE117" s="306"/>
      <c r="BF117" s="306"/>
      <c r="BG117" s="306"/>
      <c r="BH117" s="306"/>
      <c r="BI117" s="306"/>
    </row>
    <row r="118" spans="1:61" ht="3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4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11"/>
      <c r="BB118" s="11"/>
      <c r="BC118" s="2"/>
      <c r="BD118" s="11"/>
      <c r="BE118" s="11"/>
      <c r="BF118" s="2"/>
      <c r="BG118" s="11"/>
      <c r="BH118" s="11"/>
      <c r="BI118" s="2"/>
    </row>
    <row r="119" spans="1:61" ht="12" customHeight="1">
      <c r="A119" s="2"/>
      <c r="B119" s="2"/>
      <c r="C119" s="2"/>
      <c r="D119" s="2"/>
      <c r="E119" s="2"/>
      <c r="F119" s="2"/>
      <c r="G119" s="6" t="s">
        <v>189</v>
      </c>
      <c r="H119" s="305" t="s">
        <v>194</v>
      </c>
      <c r="I119" s="305"/>
      <c r="J119" s="305"/>
      <c r="K119" s="305"/>
      <c r="L119" s="305"/>
      <c r="M119" s="305"/>
      <c r="N119" s="305"/>
      <c r="O119" s="305"/>
      <c r="P119" s="305"/>
      <c r="Q119" s="305"/>
      <c r="R119" s="2"/>
      <c r="S119" s="2"/>
      <c r="T119" s="2"/>
      <c r="U119" s="11"/>
      <c r="V119" s="2"/>
      <c r="W119" s="2"/>
      <c r="X119" s="2"/>
      <c r="Y119" s="6" t="s">
        <v>131</v>
      </c>
      <c r="Z119" s="305" t="s">
        <v>195</v>
      </c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2"/>
      <c r="AR119" s="6" t="s">
        <v>190</v>
      </c>
      <c r="AS119" s="306" t="s">
        <v>196</v>
      </c>
      <c r="AT119" s="306"/>
      <c r="AU119" s="306"/>
      <c r="AV119" s="306"/>
      <c r="AW119" s="306"/>
      <c r="AX119" s="306"/>
      <c r="AY119" s="306"/>
      <c r="AZ119" s="306"/>
      <c r="BA119" s="306"/>
      <c r="BB119" s="306"/>
      <c r="BC119" s="306"/>
      <c r="BD119" s="306"/>
      <c r="BE119" s="306"/>
      <c r="BF119" s="306"/>
      <c r="BG119" s="11"/>
      <c r="BH119" s="11"/>
      <c r="BI119" s="2"/>
    </row>
    <row r="120" spans="1:61" ht="3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11"/>
      <c r="BB120" s="11"/>
      <c r="BC120" s="2"/>
      <c r="BD120" s="11"/>
      <c r="BE120" s="11"/>
      <c r="BF120" s="2"/>
      <c r="BG120" s="11"/>
      <c r="BH120" s="11"/>
      <c r="BI120" s="2"/>
    </row>
    <row r="121" spans="1:61" ht="12.75" customHeight="1">
      <c r="A121" s="2"/>
      <c r="B121" s="2"/>
      <c r="C121" s="2"/>
      <c r="D121" s="2"/>
      <c r="E121" s="2"/>
      <c r="F121" s="2"/>
      <c r="G121" s="6" t="s">
        <v>187</v>
      </c>
      <c r="H121" s="305" t="s">
        <v>197</v>
      </c>
      <c r="I121" s="305"/>
      <c r="J121" s="305"/>
      <c r="K121" s="305"/>
      <c r="L121" s="305"/>
      <c r="M121" s="305"/>
      <c r="N121" s="305"/>
      <c r="O121" s="305"/>
      <c r="P121" s="305"/>
      <c r="Q121" s="305"/>
      <c r="R121" s="2"/>
      <c r="S121" s="2"/>
      <c r="T121" s="2"/>
      <c r="U121" s="11"/>
      <c r="V121" s="2"/>
      <c r="W121" s="2"/>
      <c r="X121" s="2"/>
      <c r="Y121" s="6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2"/>
      <c r="AR121" s="6" t="s">
        <v>69</v>
      </c>
      <c r="AS121" s="305" t="s">
        <v>198</v>
      </c>
      <c r="AT121" s="305"/>
      <c r="AU121" s="305"/>
      <c r="AV121" s="305"/>
      <c r="AW121" s="305"/>
      <c r="AX121" s="305"/>
      <c r="AY121" s="305"/>
      <c r="AZ121" s="305"/>
      <c r="BA121" s="305"/>
      <c r="BB121" s="305"/>
      <c r="BC121" s="2"/>
      <c r="BD121" s="11"/>
      <c r="BE121" s="11"/>
      <c r="BF121" s="2"/>
      <c r="BG121" s="11"/>
      <c r="BH121" s="11"/>
      <c r="BI121" s="2"/>
    </row>
    <row r="122" spans="1:6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11"/>
      <c r="BB122" s="11"/>
      <c r="BC122" s="2"/>
      <c r="BD122" s="11"/>
      <c r="BE122" s="11"/>
      <c r="BF122" s="2"/>
      <c r="BG122" s="11"/>
      <c r="BH122" s="11"/>
      <c r="BI122" s="2"/>
    </row>
    <row r="123" spans="1:61" ht="18" customHeight="1">
      <c r="A123" s="5" t="s">
        <v>199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11"/>
      <c r="BC123" s="2"/>
      <c r="BD123" s="11"/>
      <c r="BE123" s="11"/>
      <c r="BF123" s="2"/>
      <c r="BG123" s="11"/>
      <c r="BH123" s="11"/>
      <c r="BI123" s="2"/>
    </row>
    <row r="124" spans="1:61" ht="3" customHeight="1">
      <c r="A124" s="307"/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07"/>
    </row>
    <row r="125" spans="1:61" ht="12.75" customHeight="1">
      <c r="A125" s="286" t="s">
        <v>79</v>
      </c>
      <c r="B125" s="308" t="s">
        <v>200</v>
      </c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 t="s">
        <v>201</v>
      </c>
      <c r="U125" s="308"/>
      <c r="V125" s="308"/>
      <c r="W125" s="308"/>
      <c r="X125" s="308"/>
      <c r="Y125" s="308"/>
      <c r="Z125" s="308"/>
      <c r="AA125" s="308"/>
      <c r="AB125" s="308"/>
      <c r="AC125" s="308" t="s">
        <v>202</v>
      </c>
      <c r="AD125" s="308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  <c r="AO125" s="308"/>
      <c r="AP125" s="308"/>
      <c r="AQ125" s="308"/>
      <c r="AR125" s="308"/>
      <c r="AS125" s="308"/>
      <c r="AT125" s="308"/>
      <c r="AU125" s="308"/>
      <c r="AV125" s="308"/>
      <c r="AW125" s="308"/>
      <c r="AX125" s="286" t="s">
        <v>37</v>
      </c>
      <c r="AY125" s="286"/>
      <c r="AZ125" s="286"/>
      <c r="BA125" s="286"/>
      <c r="BB125" s="286"/>
      <c r="BC125" s="286"/>
      <c r="BD125" s="308" t="s">
        <v>203</v>
      </c>
      <c r="BE125" s="308"/>
      <c r="BF125" s="308"/>
      <c r="BG125" s="308" t="s">
        <v>204</v>
      </c>
      <c r="BH125" s="308"/>
      <c r="BI125" s="308"/>
    </row>
    <row r="126" spans="1:61" ht="32.25" customHeight="1">
      <c r="A126" s="286"/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  <c r="AB126" s="308"/>
      <c r="AC126" s="308" t="s">
        <v>44</v>
      </c>
      <c r="AD126" s="308"/>
      <c r="AE126" s="308"/>
      <c r="AF126" s="308"/>
      <c r="AG126" s="308"/>
      <c r="AH126" s="308"/>
      <c r="AI126" s="308"/>
      <c r="AJ126" s="308" t="s">
        <v>205</v>
      </c>
      <c r="AK126" s="308"/>
      <c r="AL126" s="308"/>
      <c r="AM126" s="308"/>
      <c r="AN126" s="308"/>
      <c r="AO126" s="308"/>
      <c r="AP126" s="308"/>
      <c r="AQ126" s="308" t="s">
        <v>206</v>
      </c>
      <c r="AR126" s="308"/>
      <c r="AS126" s="308"/>
      <c r="AT126" s="308"/>
      <c r="AU126" s="308"/>
      <c r="AV126" s="308"/>
      <c r="AW126" s="308"/>
      <c r="AX126" s="308" t="s">
        <v>207</v>
      </c>
      <c r="AY126" s="308"/>
      <c r="AZ126" s="308"/>
      <c r="BA126" s="308" t="s">
        <v>208</v>
      </c>
      <c r="BB126" s="308"/>
      <c r="BC126" s="308"/>
      <c r="BD126" s="308"/>
      <c r="BE126" s="309"/>
      <c r="BF126" s="308"/>
      <c r="BG126" s="308"/>
      <c r="BH126" s="309"/>
      <c r="BI126" s="308"/>
    </row>
    <row r="127" spans="1:61" ht="12" customHeight="1">
      <c r="A127" s="286"/>
      <c r="B127" s="308" t="s">
        <v>204</v>
      </c>
      <c r="C127" s="308"/>
      <c r="D127" s="308"/>
      <c r="E127" s="308"/>
      <c r="F127" s="308"/>
      <c r="G127" s="308"/>
      <c r="H127" s="308" t="s">
        <v>46</v>
      </c>
      <c r="I127" s="308"/>
      <c r="J127" s="308"/>
      <c r="K127" s="308"/>
      <c r="L127" s="308"/>
      <c r="M127" s="308"/>
      <c r="N127" s="308" t="s">
        <v>47</v>
      </c>
      <c r="O127" s="308"/>
      <c r="P127" s="308"/>
      <c r="Q127" s="308"/>
      <c r="R127" s="308"/>
      <c r="S127" s="308"/>
      <c r="T127" s="308" t="s">
        <v>204</v>
      </c>
      <c r="U127" s="308"/>
      <c r="V127" s="308"/>
      <c r="W127" s="308" t="s">
        <v>46</v>
      </c>
      <c r="X127" s="308"/>
      <c r="Y127" s="308"/>
      <c r="Z127" s="308" t="s">
        <v>47</v>
      </c>
      <c r="AA127" s="308"/>
      <c r="AB127" s="308"/>
      <c r="AC127" s="308" t="s">
        <v>204</v>
      </c>
      <c r="AD127" s="308"/>
      <c r="AE127" s="308"/>
      <c r="AF127" s="308" t="s">
        <v>46</v>
      </c>
      <c r="AG127" s="308"/>
      <c r="AH127" s="308" t="s">
        <v>47</v>
      </c>
      <c r="AI127" s="308"/>
      <c r="AJ127" s="308" t="s">
        <v>204</v>
      </c>
      <c r="AK127" s="308"/>
      <c r="AL127" s="308"/>
      <c r="AM127" s="308" t="s">
        <v>46</v>
      </c>
      <c r="AN127" s="308"/>
      <c r="AO127" s="308" t="s">
        <v>47</v>
      </c>
      <c r="AP127" s="308"/>
      <c r="AQ127" s="308" t="s">
        <v>204</v>
      </c>
      <c r="AR127" s="308"/>
      <c r="AS127" s="308"/>
      <c r="AT127" s="308" t="s">
        <v>46</v>
      </c>
      <c r="AU127" s="308"/>
      <c r="AV127" s="308" t="s">
        <v>47</v>
      </c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8"/>
      <c r="BH127" s="308"/>
      <c r="BI127" s="308"/>
    </row>
    <row r="128" spans="1:61" ht="21.75" customHeight="1">
      <c r="A128" s="286"/>
      <c r="B128" s="310" t="s">
        <v>209</v>
      </c>
      <c r="C128" s="310"/>
      <c r="D128" s="310"/>
      <c r="E128" s="311" t="s">
        <v>210</v>
      </c>
      <c r="F128" s="311"/>
      <c r="G128" s="311"/>
      <c r="H128" s="310" t="s">
        <v>209</v>
      </c>
      <c r="I128" s="310"/>
      <c r="J128" s="310"/>
      <c r="K128" s="311" t="s">
        <v>210</v>
      </c>
      <c r="L128" s="311"/>
      <c r="M128" s="311"/>
      <c r="N128" s="310" t="s">
        <v>209</v>
      </c>
      <c r="O128" s="310"/>
      <c r="P128" s="310"/>
      <c r="Q128" s="311" t="s">
        <v>210</v>
      </c>
      <c r="R128" s="311"/>
      <c r="S128" s="311"/>
      <c r="T128" s="310" t="s">
        <v>209</v>
      </c>
      <c r="U128" s="310"/>
      <c r="V128" s="310"/>
      <c r="W128" s="310" t="s">
        <v>209</v>
      </c>
      <c r="X128" s="310"/>
      <c r="Y128" s="310"/>
      <c r="Z128" s="310" t="s">
        <v>209</v>
      </c>
      <c r="AA128" s="310"/>
      <c r="AB128" s="310"/>
      <c r="AC128" s="310" t="s">
        <v>209</v>
      </c>
      <c r="AD128" s="310"/>
      <c r="AE128" s="310"/>
      <c r="AF128" s="310" t="s">
        <v>209</v>
      </c>
      <c r="AG128" s="310"/>
      <c r="AH128" s="310" t="s">
        <v>209</v>
      </c>
      <c r="AI128" s="310"/>
      <c r="AJ128" s="310" t="s">
        <v>209</v>
      </c>
      <c r="AK128" s="310"/>
      <c r="AL128" s="310"/>
      <c r="AM128" s="310" t="s">
        <v>209</v>
      </c>
      <c r="AN128" s="310"/>
      <c r="AO128" s="310" t="s">
        <v>209</v>
      </c>
      <c r="AP128" s="310"/>
      <c r="AQ128" s="310" t="s">
        <v>209</v>
      </c>
      <c r="AR128" s="310"/>
      <c r="AS128" s="310"/>
      <c r="AT128" s="310" t="s">
        <v>209</v>
      </c>
      <c r="AU128" s="310"/>
      <c r="AV128" s="310" t="s">
        <v>209</v>
      </c>
      <c r="AW128" s="310"/>
      <c r="AX128" s="310" t="s">
        <v>209</v>
      </c>
      <c r="AY128" s="310"/>
      <c r="AZ128" s="310"/>
      <c r="BA128" s="310" t="s">
        <v>209</v>
      </c>
      <c r="BB128" s="310"/>
      <c r="BC128" s="310"/>
      <c r="BD128" s="310" t="s">
        <v>209</v>
      </c>
      <c r="BE128" s="310"/>
      <c r="BF128" s="310"/>
      <c r="BG128" s="310" t="s">
        <v>209</v>
      </c>
      <c r="BH128" s="310"/>
      <c r="BI128" s="310"/>
    </row>
    <row r="129" spans="1:61" ht="12" customHeight="1">
      <c r="A129" s="6" t="s">
        <v>176</v>
      </c>
      <c r="B129" s="312">
        <f>H129+N129</f>
        <v>38</v>
      </c>
      <c r="C129" s="312"/>
      <c r="D129" s="312"/>
      <c r="E129" s="312">
        <f>B129*36</f>
        <v>1368</v>
      </c>
      <c r="F129" s="312"/>
      <c r="G129" s="312"/>
      <c r="H129" s="312" t="s">
        <v>211</v>
      </c>
      <c r="I129" s="312"/>
      <c r="J129" s="312"/>
      <c r="K129" s="312">
        <f>H129*36</f>
        <v>612</v>
      </c>
      <c r="L129" s="312"/>
      <c r="M129" s="312"/>
      <c r="N129" s="312">
        <v>21</v>
      </c>
      <c r="O129" s="312"/>
      <c r="P129" s="312"/>
      <c r="Q129" s="312">
        <f>N129*36</f>
        <v>756</v>
      </c>
      <c r="R129" s="312"/>
      <c r="S129" s="312"/>
      <c r="T129" s="312">
        <v>1</v>
      </c>
      <c r="U129" s="312"/>
      <c r="V129" s="312"/>
      <c r="W129" s="312"/>
      <c r="X129" s="312"/>
      <c r="Y129" s="312"/>
      <c r="Z129" s="312">
        <v>1</v>
      </c>
      <c r="AA129" s="312"/>
      <c r="AB129" s="312"/>
      <c r="AC129" s="312">
        <v>2</v>
      </c>
      <c r="AD129" s="312"/>
      <c r="AE129" s="312"/>
      <c r="AF129" s="312"/>
      <c r="AG129" s="312"/>
      <c r="AH129" s="312">
        <v>2</v>
      </c>
      <c r="AI129" s="312"/>
      <c r="AJ129" s="312"/>
      <c r="AK129" s="312"/>
      <c r="AL129" s="312"/>
      <c r="AM129" s="312"/>
      <c r="AN129" s="312"/>
      <c r="AO129" s="31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312" t="s">
        <v>212</v>
      </c>
      <c r="BE129" s="312"/>
      <c r="BF129" s="312"/>
      <c r="BG129" s="312" t="s">
        <v>213</v>
      </c>
      <c r="BH129" s="312"/>
      <c r="BI129" s="312"/>
    </row>
    <row r="130" spans="1:61" ht="12" customHeight="1">
      <c r="A130" s="6" t="s">
        <v>177</v>
      </c>
      <c r="B130" s="312">
        <f>H130+N130</f>
        <v>25</v>
      </c>
      <c r="C130" s="312"/>
      <c r="D130" s="312"/>
      <c r="E130" s="312">
        <f>B130*36</f>
        <v>900</v>
      </c>
      <c r="F130" s="312"/>
      <c r="G130" s="312"/>
      <c r="H130" s="313">
        <v>12</v>
      </c>
      <c r="I130" s="313"/>
      <c r="J130" s="313"/>
      <c r="K130" s="313">
        <f>H130*36</f>
        <v>432</v>
      </c>
      <c r="L130" s="313"/>
      <c r="M130" s="313"/>
      <c r="N130" s="313">
        <v>13</v>
      </c>
      <c r="O130" s="313"/>
      <c r="P130" s="313"/>
      <c r="Q130" s="312">
        <f>N130*36</f>
        <v>468</v>
      </c>
      <c r="R130" s="312"/>
      <c r="S130" s="312"/>
      <c r="T130" s="312">
        <v>2</v>
      </c>
      <c r="U130" s="312"/>
      <c r="V130" s="312"/>
      <c r="W130" s="312" t="s">
        <v>214</v>
      </c>
      <c r="X130" s="312"/>
      <c r="Y130" s="312"/>
      <c r="Z130" s="312">
        <v>1</v>
      </c>
      <c r="AA130" s="312"/>
      <c r="AB130" s="312"/>
      <c r="AC130" s="312">
        <v>11</v>
      </c>
      <c r="AD130" s="312"/>
      <c r="AE130" s="312"/>
      <c r="AF130" s="312">
        <v>4</v>
      </c>
      <c r="AG130" s="312"/>
      <c r="AH130" s="312">
        <v>7</v>
      </c>
      <c r="AI130" s="312"/>
      <c r="AJ130" s="312">
        <v>3</v>
      </c>
      <c r="AK130" s="312"/>
      <c r="AL130" s="312"/>
      <c r="AM130" s="312"/>
      <c r="AN130" s="312"/>
      <c r="AO130" s="312">
        <v>3</v>
      </c>
      <c r="AP130" s="312"/>
      <c r="AQ130" s="312"/>
      <c r="AR130" s="312"/>
      <c r="AS130" s="312"/>
      <c r="AT130" s="312"/>
      <c r="AU130" s="312"/>
      <c r="AV130" s="312"/>
      <c r="AW130" s="312"/>
      <c r="AX130" s="312"/>
      <c r="AY130" s="312"/>
      <c r="AZ130" s="312"/>
      <c r="BA130" s="312"/>
      <c r="BB130" s="312"/>
      <c r="BC130" s="312"/>
      <c r="BD130" s="312">
        <v>11</v>
      </c>
      <c r="BE130" s="312"/>
      <c r="BF130" s="312"/>
      <c r="BG130" s="312">
        <v>52</v>
      </c>
      <c r="BH130" s="312"/>
      <c r="BI130" s="312"/>
    </row>
    <row r="131" spans="1:61" ht="12" customHeight="1">
      <c r="A131" s="6" t="s">
        <v>178</v>
      </c>
      <c r="B131" s="312">
        <f>H131+N131</f>
        <v>14</v>
      </c>
      <c r="C131" s="312"/>
      <c r="D131" s="312"/>
      <c r="E131" s="312">
        <f>B131*36</f>
        <v>504</v>
      </c>
      <c r="F131" s="312"/>
      <c r="G131" s="312"/>
      <c r="H131" s="313">
        <v>7</v>
      </c>
      <c r="I131" s="313"/>
      <c r="J131" s="313"/>
      <c r="K131" s="313">
        <f>H131*36</f>
        <v>252</v>
      </c>
      <c r="L131" s="313"/>
      <c r="M131" s="313"/>
      <c r="N131" s="313">
        <v>7</v>
      </c>
      <c r="O131" s="313"/>
      <c r="P131" s="313"/>
      <c r="Q131" s="312">
        <f>N131*36</f>
        <v>252</v>
      </c>
      <c r="R131" s="312"/>
      <c r="S131" s="312"/>
      <c r="T131" s="312" t="s">
        <v>215</v>
      </c>
      <c r="U131" s="312"/>
      <c r="V131" s="312"/>
      <c r="W131" s="312">
        <v>1</v>
      </c>
      <c r="X131" s="312"/>
      <c r="Y131" s="312"/>
      <c r="Z131" s="312">
        <v>1</v>
      </c>
      <c r="AA131" s="312"/>
      <c r="AB131" s="312"/>
      <c r="AC131" s="312">
        <v>8</v>
      </c>
      <c r="AD131" s="312"/>
      <c r="AE131" s="312"/>
      <c r="AF131" s="312">
        <v>3</v>
      </c>
      <c r="AG131" s="312"/>
      <c r="AH131" s="312">
        <v>5</v>
      </c>
      <c r="AI131" s="312"/>
      <c r="AJ131" s="312">
        <v>15</v>
      </c>
      <c r="AK131" s="312"/>
      <c r="AL131" s="312"/>
      <c r="AM131" s="312">
        <v>6</v>
      </c>
      <c r="AN131" s="312"/>
      <c r="AO131" s="312">
        <v>9</v>
      </c>
      <c r="AP131" s="312"/>
      <c r="AQ131" s="312"/>
      <c r="AR131" s="312"/>
      <c r="AS131" s="312"/>
      <c r="AT131" s="312"/>
      <c r="AU131" s="312"/>
      <c r="AV131" s="312"/>
      <c r="AW131" s="312"/>
      <c r="AX131" s="312"/>
      <c r="AY131" s="312"/>
      <c r="AZ131" s="312"/>
      <c r="BA131" s="312">
        <v>2</v>
      </c>
      <c r="BB131" s="312"/>
      <c r="BC131" s="312"/>
      <c r="BD131" s="312">
        <v>2</v>
      </c>
      <c r="BE131" s="312"/>
      <c r="BF131" s="312"/>
      <c r="BG131" s="312">
        <v>43</v>
      </c>
      <c r="BH131" s="312"/>
      <c r="BI131" s="312"/>
    </row>
    <row r="132" spans="1:61" ht="13.5" customHeight="1" hidden="1">
      <c r="A132" s="6" t="s">
        <v>180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312"/>
      <c r="AQ132" s="312"/>
      <c r="AR132" s="312"/>
      <c r="AS132" s="312"/>
      <c r="AT132" s="312"/>
      <c r="AU132" s="312"/>
      <c r="AV132" s="312"/>
      <c r="AW132" s="312"/>
      <c r="AX132" s="312"/>
      <c r="AY132" s="312"/>
      <c r="AZ132" s="312"/>
      <c r="BA132" s="312"/>
      <c r="BB132" s="312"/>
      <c r="BC132" s="312"/>
      <c r="BD132" s="312"/>
      <c r="BE132" s="312"/>
      <c r="BF132" s="312"/>
      <c r="BG132" s="312"/>
      <c r="BH132" s="312"/>
      <c r="BI132" s="312"/>
    </row>
    <row r="133" spans="1:61" ht="13.5" customHeight="1" hidden="1">
      <c r="A133" s="6" t="s">
        <v>181</v>
      </c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/>
      <c r="AO133" s="312"/>
      <c r="AP133" s="312"/>
      <c r="AQ133" s="312"/>
      <c r="AR133" s="312"/>
      <c r="AS133" s="312"/>
      <c r="AT133" s="312"/>
      <c r="AU133" s="312"/>
      <c r="AV133" s="312"/>
      <c r="AW133" s="312"/>
      <c r="AX133" s="312"/>
      <c r="AY133" s="312"/>
      <c r="AZ133" s="312"/>
      <c r="BA133" s="312"/>
      <c r="BB133" s="312"/>
      <c r="BC133" s="312"/>
      <c r="BD133" s="312"/>
      <c r="BE133" s="312"/>
      <c r="BF133" s="312"/>
      <c r="BG133" s="312"/>
      <c r="BH133" s="312"/>
      <c r="BI133" s="312"/>
    </row>
    <row r="134" spans="1:61" ht="13.5" customHeight="1" hidden="1">
      <c r="A134" s="6" t="s">
        <v>182</v>
      </c>
      <c r="B134" s="312"/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2"/>
      <c r="AG134" s="312"/>
      <c r="AH134" s="312"/>
      <c r="AI134" s="312"/>
      <c r="AJ134" s="312"/>
      <c r="AK134" s="312"/>
      <c r="AL134" s="312"/>
      <c r="AM134" s="312"/>
      <c r="AN134" s="312"/>
      <c r="AO134" s="312"/>
      <c r="AP134" s="312"/>
      <c r="AQ134" s="312"/>
      <c r="AR134" s="312"/>
      <c r="AS134" s="312"/>
      <c r="AT134" s="312"/>
      <c r="AU134" s="312"/>
      <c r="AV134" s="312"/>
      <c r="AW134" s="312"/>
      <c r="AX134" s="312"/>
      <c r="AY134" s="312"/>
      <c r="AZ134" s="312"/>
      <c r="BA134" s="312"/>
      <c r="BB134" s="312"/>
      <c r="BC134" s="312"/>
      <c r="BD134" s="312"/>
      <c r="BE134" s="312"/>
      <c r="BF134" s="312"/>
      <c r="BG134" s="312"/>
      <c r="BH134" s="312"/>
      <c r="BI134" s="312"/>
    </row>
    <row r="135" spans="1:61" ht="13.5" customHeight="1" hidden="1">
      <c r="A135" s="6" t="s">
        <v>183</v>
      </c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312"/>
      <c r="AF135" s="312"/>
      <c r="AG135" s="312"/>
      <c r="AH135" s="312"/>
      <c r="AI135" s="312"/>
      <c r="AJ135" s="312"/>
      <c r="AK135" s="312"/>
      <c r="AL135" s="312"/>
      <c r="AM135" s="312"/>
      <c r="AN135" s="312"/>
      <c r="AO135" s="312"/>
      <c r="AP135" s="312"/>
      <c r="AQ135" s="312"/>
      <c r="AR135" s="312"/>
      <c r="AS135" s="312"/>
      <c r="AT135" s="312"/>
      <c r="AU135" s="312"/>
      <c r="AV135" s="312"/>
      <c r="AW135" s="312"/>
      <c r="AX135" s="312"/>
      <c r="AY135" s="312"/>
      <c r="AZ135" s="312"/>
      <c r="BA135" s="312"/>
      <c r="BB135" s="312"/>
      <c r="BC135" s="312"/>
      <c r="BD135" s="312"/>
      <c r="BE135" s="312"/>
      <c r="BF135" s="312"/>
      <c r="BG135" s="312"/>
      <c r="BH135" s="312"/>
      <c r="BI135" s="312"/>
    </row>
    <row r="136" spans="1:61" ht="13.5" customHeight="1" hidden="1">
      <c r="A136" s="6" t="s">
        <v>184</v>
      </c>
      <c r="B136" s="312"/>
      <c r="C136" s="312"/>
      <c r="D136" s="312"/>
      <c r="E136" s="312"/>
      <c r="F136" s="312"/>
      <c r="G136" s="312"/>
      <c r="H136" s="312"/>
      <c r="I136" s="312"/>
      <c r="J136" s="312"/>
      <c r="K136" s="312"/>
      <c r="L136" s="312"/>
      <c r="M136" s="312"/>
      <c r="N136" s="312"/>
      <c r="O136" s="312"/>
      <c r="P136" s="312"/>
      <c r="Q136" s="312"/>
      <c r="R136" s="312"/>
      <c r="S136" s="312"/>
      <c r="T136" s="312"/>
      <c r="U136" s="312"/>
      <c r="V136" s="312"/>
      <c r="W136" s="312"/>
      <c r="X136" s="312"/>
      <c r="Y136" s="312"/>
      <c r="Z136" s="312"/>
      <c r="AA136" s="312"/>
      <c r="AB136" s="312"/>
      <c r="AC136" s="312"/>
      <c r="AD136" s="312"/>
      <c r="AE136" s="312"/>
      <c r="AF136" s="312"/>
      <c r="AG136" s="312"/>
      <c r="AH136" s="312"/>
      <c r="AI136" s="312"/>
      <c r="AJ136" s="312"/>
      <c r="AK136" s="312"/>
      <c r="AL136" s="312"/>
      <c r="AM136" s="312"/>
      <c r="AN136" s="312"/>
      <c r="AO136" s="312"/>
      <c r="AP136" s="312"/>
      <c r="AQ136" s="312"/>
      <c r="AR136" s="312"/>
      <c r="AS136" s="312"/>
      <c r="AT136" s="312"/>
      <c r="AU136" s="312"/>
      <c r="AV136" s="312"/>
      <c r="AW136" s="312"/>
      <c r="AX136" s="312"/>
      <c r="AY136" s="312"/>
      <c r="AZ136" s="312"/>
      <c r="BA136" s="312"/>
      <c r="BB136" s="312"/>
      <c r="BC136" s="312"/>
      <c r="BD136" s="312"/>
      <c r="BE136" s="312"/>
      <c r="BF136" s="312"/>
      <c r="BG136" s="312"/>
      <c r="BH136" s="312"/>
      <c r="BI136" s="312"/>
    </row>
    <row r="137" spans="1:61" ht="13.5" customHeight="1" hidden="1">
      <c r="A137" s="6" t="s">
        <v>185</v>
      </c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312"/>
      <c r="P137" s="312"/>
      <c r="Q137" s="312"/>
      <c r="R137" s="312"/>
      <c r="S137" s="312"/>
      <c r="T137" s="312"/>
      <c r="U137" s="312"/>
      <c r="V137" s="312"/>
      <c r="W137" s="312"/>
      <c r="X137" s="312"/>
      <c r="Y137" s="312"/>
      <c r="Z137" s="312"/>
      <c r="AA137" s="312"/>
      <c r="AB137" s="312"/>
      <c r="AC137" s="312"/>
      <c r="AD137" s="312"/>
      <c r="AE137" s="312"/>
      <c r="AF137" s="312"/>
      <c r="AG137" s="312"/>
      <c r="AH137" s="312"/>
      <c r="AI137" s="312"/>
      <c r="AJ137" s="312"/>
      <c r="AK137" s="312"/>
      <c r="AL137" s="312"/>
      <c r="AM137" s="312"/>
      <c r="AN137" s="312"/>
      <c r="AO137" s="312"/>
      <c r="AP137" s="312"/>
      <c r="AQ137" s="312"/>
      <c r="AR137" s="312"/>
      <c r="AS137" s="312"/>
      <c r="AT137" s="312"/>
      <c r="AU137" s="312"/>
      <c r="AV137" s="312"/>
      <c r="AW137" s="312"/>
      <c r="AX137" s="312"/>
      <c r="AY137" s="312"/>
      <c r="AZ137" s="312"/>
      <c r="BA137" s="312"/>
      <c r="BB137" s="312"/>
      <c r="BC137" s="312"/>
      <c r="BD137" s="312"/>
      <c r="BE137" s="312"/>
      <c r="BF137" s="312"/>
      <c r="BG137" s="312"/>
      <c r="BH137" s="312"/>
      <c r="BI137" s="312"/>
    </row>
    <row r="138" spans="1:61" ht="13.5" customHeight="1" hidden="1">
      <c r="A138" s="6" t="s">
        <v>186</v>
      </c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  <c r="S138" s="312"/>
      <c r="T138" s="312"/>
      <c r="U138" s="312"/>
      <c r="V138" s="312"/>
      <c r="W138" s="312"/>
      <c r="X138" s="312"/>
      <c r="Y138" s="312"/>
      <c r="Z138" s="312"/>
      <c r="AA138" s="312"/>
      <c r="AB138" s="312"/>
      <c r="AC138" s="312"/>
      <c r="AD138" s="312"/>
      <c r="AE138" s="312"/>
      <c r="AF138" s="312"/>
      <c r="AG138" s="312"/>
      <c r="AH138" s="312"/>
      <c r="AI138" s="312"/>
      <c r="AJ138" s="312"/>
      <c r="AK138" s="312"/>
      <c r="AL138" s="312"/>
      <c r="AM138" s="312"/>
      <c r="AN138" s="312"/>
      <c r="AO138" s="312"/>
      <c r="AP138" s="312"/>
      <c r="AQ138" s="312"/>
      <c r="AR138" s="312"/>
      <c r="AS138" s="312"/>
      <c r="AT138" s="312"/>
      <c r="AU138" s="312"/>
      <c r="AV138" s="312"/>
      <c r="AW138" s="312"/>
      <c r="AX138" s="312"/>
      <c r="AY138" s="312"/>
      <c r="AZ138" s="312"/>
      <c r="BA138" s="312"/>
      <c r="BB138" s="312"/>
      <c r="BC138" s="312"/>
      <c r="BD138" s="312"/>
      <c r="BE138" s="312"/>
      <c r="BF138" s="312"/>
      <c r="BG138" s="312"/>
      <c r="BH138" s="312"/>
      <c r="BI138" s="312"/>
    </row>
    <row r="139" spans="1:61" ht="12" customHeight="1">
      <c r="A139" s="16" t="s">
        <v>204</v>
      </c>
      <c r="B139" s="290">
        <v>77</v>
      </c>
      <c r="C139" s="290"/>
      <c r="D139" s="290"/>
      <c r="E139" s="290">
        <v>2772</v>
      </c>
      <c r="F139" s="290"/>
      <c r="G139" s="290"/>
      <c r="H139" s="290"/>
      <c r="I139" s="290"/>
      <c r="J139" s="290"/>
      <c r="K139" s="290">
        <v>1296</v>
      </c>
      <c r="L139" s="290"/>
      <c r="M139" s="290"/>
      <c r="N139" s="290"/>
      <c r="O139" s="290"/>
      <c r="P139" s="290"/>
      <c r="Q139" s="290">
        <v>1476</v>
      </c>
      <c r="R139" s="290"/>
      <c r="S139" s="290"/>
      <c r="T139" s="290">
        <v>5</v>
      </c>
      <c r="U139" s="290"/>
      <c r="V139" s="290"/>
      <c r="W139" s="290"/>
      <c r="X139" s="290"/>
      <c r="Y139" s="290"/>
      <c r="Z139" s="290"/>
      <c r="AA139" s="290"/>
      <c r="AB139" s="290"/>
      <c r="AC139" s="290">
        <v>21</v>
      </c>
      <c r="AD139" s="290"/>
      <c r="AE139" s="290"/>
      <c r="AF139" s="290"/>
      <c r="AG139" s="290"/>
      <c r="AH139" s="290"/>
      <c r="AI139" s="290"/>
      <c r="AJ139" s="290">
        <v>18</v>
      </c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 t="s">
        <v>215</v>
      </c>
      <c r="BB139" s="290"/>
      <c r="BC139" s="290"/>
      <c r="BD139" s="290">
        <v>24</v>
      </c>
      <c r="BE139" s="290"/>
      <c r="BF139" s="290"/>
      <c r="BG139" s="290">
        <v>147</v>
      </c>
      <c r="BH139" s="290"/>
      <c r="BI139" s="290"/>
    </row>
    <row r="140" spans="1:61" ht="3" customHeight="1">
      <c r="A140" s="314"/>
      <c r="B140" s="314"/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  <c r="AU140" s="314"/>
      <c r="AV140" s="314"/>
      <c r="AW140" s="314"/>
      <c r="AX140" s="314"/>
      <c r="AY140" s="314"/>
      <c r="AZ140" s="314"/>
      <c r="BA140" s="314"/>
      <c r="BB140" s="314"/>
      <c r="BC140" s="314"/>
      <c r="BD140" s="314"/>
      <c r="BE140" s="314"/>
      <c r="BF140" s="289"/>
      <c r="BG140" s="289"/>
      <c r="BH140" s="289"/>
      <c r="BI140" s="289"/>
    </row>
    <row r="141" spans="1:61" ht="13.5" customHeight="1" hidden="1">
      <c r="A141" s="315" t="s">
        <v>79</v>
      </c>
      <c r="B141" s="315" t="s">
        <v>216</v>
      </c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 t="s">
        <v>201</v>
      </c>
      <c r="U141" s="315"/>
      <c r="V141" s="315"/>
      <c r="W141" s="315"/>
      <c r="X141" s="315"/>
      <c r="Y141" s="315"/>
      <c r="Z141" s="315"/>
      <c r="AA141" s="315"/>
      <c r="AB141" s="315"/>
      <c r="AC141" s="315" t="s">
        <v>202</v>
      </c>
      <c r="AD141" s="315"/>
      <c r="AE141" s="315"/>
      <c r="AF141" s="315"/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 t="s">
        <v>37</v>
      </c>
      <c r="AR141" s="315"/>
      <c r="AS141" s="315"/>
      <c r="AT141" s="315"/>
      <c r="AU141" s="315"/>
      <c r="AV141" s="315"/>
      <c r="AW141" s="315" t="s">
        <v>203</v>
      </c>
      <c r="AX141" s="315"/>
      <c r="AY141" s="315"/>
      <c r="AZ141" s="315" t="s">
        <v>204</v>
      </c>
      <c r="BA141" s="315"/>
      <c r="BB141" s="315"/>
      <c r="BC141" s="315" t="s">
        <v>217</v>
      </c>
      <c r="BD141" s="315"/>
      <c r="BE141" s="315"/>
      <c r="BF141" s="315"/>
      <c r="BG141" s="289" t="s">
        <v>218</v>
      </c>
      <c r="BH141" s="289"/>
      <c r="BI141" s="289"/>
    </row>
    <row r="142" spans="1:61" ht="13.5" customHeight="1" hidden="1">
      <c r="A142" s="315"/>
      <c r="B142" s="315"/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 t="s">
        <v>205</v>
      </c>
      <c r="AD142" s="315"/>
      <c r="AE142" s="315"/>
      <c r="AF142" s="315"/>
      <c r="AG142" s="315"/>
      <c r="AH142" s="315"/>
      <c r="AI142" s="315"/>
      <c r="AJ142" s="315" t="s">
        <v>206</v>
      </c>
      <c r="AK142" s="315"/>
      <c r="AL142" s="315"/>
      <c r="AM142" s="315"/>
      <c r="AN142" s="315"/>
      <c r="AO142" s="315"/>
      <c r="AP142" s="315"/>
      <c r="AQ142" s="315" t="s">
        <v>207</v>
      </c>
      <c r="AR142" s="315"/>
      <c r="AS142" s="315"/>
      <c r="AT142" s="315" t="s">
        <v>208</v>
      </c>
      <c r="AU142" s="315"/>
      <c r="AV142" s="315"/>
      <c r="AW142" s="315"/>
      <c r="AX142" s="309"/>
      <c r="AY142" s="315"/>
      <c r="AZ142" s="315"/>
      <c r="BA142" s="309"/>
      <c r="BB142" s="315"/>
      <c r="BC142" s="315"/>
      <c r="BD142" s="309"/>
      <c r="BE142" s="309"/>
      <c r="BF142" s="315"/>
      <c r="BG142" s="289"/>
      <c r="BH142" s="309"/>
      <c r="BI142" s="289"/>
    </row>
    <row r="143" spans="1:61" ht="13.5" customHeight="1" hidden="1">
      <c r="A143" s="315"/>
      <c r="B143" s="315" t="s">
        <v>204</v>
      </c>
      <c r="C143" s="315"/>
      <c r="D143" s="315"/>
      <c r="E143" s="315"/>
      <c r="F143" s="315"/>
      <c r="G143" s="315"/>
      <c r="H143" s="315" t="s">
        <v>46</v>
      </c>
      <c r="I143" s="315"/>
      <c r="J143" s="315"/>
      <c r="K143" s="315"/>
      <c r="L143" s="315"/>
      <c r="M143" s="315"/>
      <c r="N143" s="315" t="s">
        <v>47</v>
      </c>
      <c r="O143" s="315"/>
      <c r="P143" s="315"/>
      <c r="Q143" s="315"/>
      <c r="R143" s="315"/>
      <c r="S143" s="315"/>
      <c r="T143" s="315" t="s">
        <v>204</v>
      </c>
      <c r="U143" s="315"/>
      <c r="V143" s="315"/>
      <c r="W143" s="315" t="s">
        <v>46</v>
      </c>
      <c r="X143" s="315"/>
      <c r="Y143" s="315"/>
      <c r="Z143" s="315" t="s">
        <v>47</v>
      </c>
      <c r="AA143" s="315"/>
      <c r="AB143" s="315"/>
      <c r="AC143" s="315" t="s">
        <v>204</v>
      </c>
      <c r="AD143" s="315"/>
      <c r="AE143" s="315"/>
      <c r="AF143" s="315" t="s">
        <v>46</v>
      </c>
      <c r="AG143" s="315"/>
      <c r="AH143" s="315" t="s">
        <v>47</v>
      </c>
      <c r="AI143" s="315"/>
      <c r="AJ143" s="315" t="s">
        <v>204</v>
      </c>
      <c r="AK143" s="315"/>
      <c r="AL143" s="315"/>
      <c r="AM143" s="315" t="s">
        <v>46</v>
      </c>
      <c r="AN143" s="315"/>
      <c r="AO143" s="315" t="s">
        <v>47</v>
      </c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09"/>
      <c r="BE143" s="309"/>
      <c r="BF143" s="315"/>
      <c r="BG143" s="289"/>
      <c r="BH143" s="309"/>
      <c r="BI143" s="289"/>
    </row>
    <row r="144" spans="1:61" ht="13.5" customHeight="1" hidden="1">
      <c r="A144" s="315"/>
      <c r="B144" s="316" t="s">
        <v>209</v>
      </c>
      <c r="C144" s="316"/>
      <c r="D144" s="316"/>
      <c r="E144" s="316" t="s">
        <v>210</v>
      </c>
      <c r="F144" s="316"/>
      <c r="G144" s="316"/>
      <c r="H144" s="316" t="s">
        <v>209</v>
      </c>
      <c r="I144" s="316"/>
      <c r="J144" s="316"/>
      <c r="K144" s="316" t="s">
        <v>210</v>
      </c>
      <c r="L144" s="316"/>
      <c r="M144" s="316"/>
      <c r="N144" s="316" t="s">
        <v>209</v>
      </c>
      <c r="O144" s="316"/>
      <c r="P144" s="316"/>
      <c r="Q144" s="316" t="s">
        <v>210</v>
      </c>
      <c r="R144" s="316"/>
      <c r="S144" s="316"/>
      <c r="T144" s="316" t="s">
        <v>209</v>
      </c>
      <c r="U144" s="316"/>
      <c r="V144" s="316"/>
      <c r="W144" s="316" t="s">
        <v>209</v>
      </c>
      <c r="X144" s="316"/>
      <c r="Y144" s="316"/>
      <c r="Z144" s="316" t="s">
        <v>209</v>
      </c>
      <c r="AA144" s="316"/>
      <c r="AB144" s="316"/>
      <c r="AC144" s="316" t="s">
        <v>209</v>
      </c>
      <c r="AD144" s="316"/>
      <c r="AE144" s="316"/>
      <c r="AF144" s="316" t="s">
        <v>209</v>
      </c>
      <c r="AG144" s="316"/>
      <c r="AH144" s="316" t="s">
        <v>209</v>
      </c>
      <c r="AI144" s="316"/>
      <c r="AJ144" s="316" t="s">
        <v>209</v>
      </c>
      <c r="AK144" s="316"/>
      <c r="AL144" s="316"/>
      <c r="AM144" s="316" t="s">
        <v>209</v>
      </c>
      <c r="AN144" s="316"/>
      <c r="AO144" s="316" t="s">
        <v>209</v>
      </c>
      <c r="AP144" s="316"/>
      <c r="AQ144" s="316" t="s">
        <v>209</v>
      </c>
      <c r="AR144" s="316"/>
      <c r="AS144" s="316"/>
      <c r="AT144" s="316" t="s">
        <v>209</v>
      </c>
      <c r="AU144" s="316"/>
      <c r="AV144" s="316"/>
      <c r="AW144" s="316" t="s">
        <v>209</v>
      </c>
      <c r="AX144" s="316"/>
      <c r="AY144" s="316"/>
      <c r="AZ144" s="316" t="s">
        <v>209</v>
      </c>
      <c r="BA144" s="316"/>
      <c r="BB144" s="316"/>
      <c r="BC144" s="315"/>
      <c r="BD144" s="315"/>
      <c r="BE144" s="315"/>
      <c r="BF144" s="315"/>
      <c r="BG144" s="289"/>
      <c r="BH144" s="289"/>
      <c r="BI144" s="289"/>
    </row>
    <row r="145" spans="1:61" ht="13.5" customHeight="1" hidden="1">
      <c r="A145" s="18" t="s">
        <v>176</v>
      </c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8"/>
      <c r="BD145" s="318"/>
      <c r="BE145" s="318"/>
      <c r="BF145" s="318"/>
      <c r="BG145" s="318"/>
      <c r="BH145" s="318"/>
      <c r="BI145" s="318"/>
    </row>
    <row r="146" spans="1:61" ht="13.5" customHeight="1" hidden="1">
      <c r="A146" s="18" t="s">
        <v>177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8"/>
      <c r="BD146" s="318"/>
      <c r="BE146" s="318"/>
      <c r="BF146" s="318"/>
      <c r="BG146" s="318"/>
      <c r="BH146" s="318"/>
      <c r="BI146" s="318"/>
    </row>
    <row r="147" spans="1:61" ht="13.5" customHeight="1" hidden="1">
      <c r="A147" s="18" t="s">
        <v>178</v>
      </c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8"/>
      <c r="BD147" s="318"/>
      <c r="BE147" s="318"/>
      <c r="BF147" s="318"/>
      <c r="BG147" s="318"/>
      <c r="BH147" s="318"/>
      <c r="BI147" s="318"/>
    </row>
    <row r="148" spans="1:61" ht="13.5" customHeight="1" hidden="1">
      <c r="A148" s="18" t="s">
        <v>179</v>
      </c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8"/>
      <c r="AG148" s="318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8"/>
      <c r="BD148" s="318"/>
      <c r="BE148" s="318"/>
      <c r="BF148" s="318"/>
      <c r="BG148" s="318"/>
      <c r="BH148" s="318"/>
      <c r="BI148" s="318"/>
    </row>
    <row r="149" spans="1:61" ht="13.5" customHeight="1" hidden="1">
      <c r="A149" s="18" t="s">
        <v>180</v>
      </c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8"/>
      <c r="BD149" s="318"/>
      <c r="BE149" s="318"/>
      <c r="BF149" s="318"/>
      <c r="BG149" s="318"/>
      <c r="BH149" s="318"/>
      <c r="BI149" s="318"/>
    </row>
    <row r="150" spans="1:61" ht="13.5" customHeight="1" hidden="1">
      <c r="A150" s="18" t="s">
        <v>181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8"/>
      <c r="BD150" s="318"/>
      <c r="BE150" s="318"/>
      <c r="BF150" s="318"/>
      <c r="BG150" s="318"/>
      <c r="BH150" s="318"/>
      <c r="BI150" s="318"/>
    </row>
    <row r="151" spans="1:61" ht="13.5" customHeight="1" hidden="1">
      <c r="A151" s="18" t="s">
        <v>182</v>
      </c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8"/>
      <c r="BD151" s="318"/>
      <c r="BE151" s="318"/>
      <c r="BF151" s="318"/>
      <c r="BG151" s="318"/>
      <c r="BH151" s="318"/>
      <c r="BI151" s="318"/>
    </row>
    <row r="152" spans="1:61" ht="13.5" customHeight="1" hidden="1">
      <c r="A152" s="18" t="s">
        <v>183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8"/>
      <c r="BD152" s="318"/>
      <c r="BE152" s="318"/>
      <c r="BF152" s="318"/>
      <c r="BG152" s="318"/>
      <c r="BH152" s="318"/>
      <c r="BI152" s="318"/>
    </row>
    <row r="153" spans="1:61" ht="13.5" customHeight="1" hidden="1">
      <c r="A153" s="18" t="s">
        <v>184</v>
      </c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8"/>
      <c r="BD153" s="318"/>
      <c r="BE153" s="318"/>
      <c r="BF153" s="318"/>
      <c r="BG153" s="318"/>
      <c r="BH153" s="318"/>
      <c r="BI153" s="318"/>
    </row>
    <row r="154" spans="1:61" ht="13.5" customHeight="1" hidden="1">
      <c r="A154" s="18" t="s">
        <v>185</v>
      </c>
      <c r="B154" s="317"/>
      <c r="C154" s="317"/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8"/>
      <c r="BD154" s="318"/>
      <c r="BE154" s="318"/>
      <c r="BF154" s="318"/>
      <c r="BG154" s="318"/>
      <c r="BH154" s="318"/>
      <c r="BI154" s="318"/>
    </row>
    <row r="155" spans="1:61" ht="13.5" customHeight="1" hidden="1">
      <c r="A155" s="18" t="s">
        <v>186</v>
      </c>
      <c r="B155" s="317"/>
      <c r="C155" s="317"/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8"/>
      <c r="BD155" s="318"/>
      <c r="BE155" s="318"/>
      <c r="BF155" s="318"/>
      <c r="BG155" s="318"/>
      <c r="BH155" s="318"/>
      <c r="BI155" s="318"/>
    </row>
    <row r="156" spans="1:61" ht="13.5" customHeight="1" hidden="1">
      <c r="A156" s="19" t="s">
        <v>204</v>
      </c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8"/>
      <c r="AP156" s="318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8"/>
      <c r="BD156" s="318"/>
      <c r="BE156" s="318"/>
      <c r="BF156" s="318"/>
      <c r="BG156" s="318"/>
      <c r="BH156" s="318"/>
      <c r="BI156" s="318"/>
    </row>
    <row r="157" ht="13.5" customHeight="1" hidden="1"/>
    <row r="158" spans="1:58" ht="13.5" customHeight="1" hidden="1">
      <c r="A158" s="289" t="s">
        <v>79</v>
      </c>
      <c r="B158" s="315" t="s">
        <v>219</v>
      </c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15" t="s">
        <v>201</v>
      </c>
      <c r="U158" s="315"/>
      <c r="V158" s="315"/>
      <c r="W158" s="315"/>
      <c r="X158" s="315"/>
      <c r="Y158" s="315"/>
      <c r="Z158" s="315"/>
      <c r="AA158" s="315"/>
      <c r="AB158" s="315"/>
      <c r="AC158" s="315" t="s">
        <v>202</v>
      </c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289" t="s">
        <v>37</v>
      </c>
      <c r="AR158" s="289"/>
      <c r="AS158" s="289"/>
      <c r="AT158" s="289" t="s">
        <v>203</v>
      </c>
      <c r="AU158" s="289"/>
      <c r="AV158" s="289"/>
      <c r="AW158" s="315" t="s">
        <v>204</v>
      </c>
      <c r="AX158" s="315"/>
      <c r="AY158" s="315"/>
      <c r="AZ158" s="315" t="s">
        <v>217</v>
      </c>
      <c r="BA158" s="315"/>
      <c r="BB158" s="315"/>
      <c r="BC158" s="315"/>
      <c r="BD158" s="289" t="s">
        <v>218</v>
      </c>
      <c r="BE158" s="289"/>
      <c r="BF158" s="289"/>
    </row>
    <row r="159" spans="1:58" ht="13.5" customHeight="1" hidden="1">
      <c r="A159" s="289"/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 t="s">
        <v>220</v>
      </c>
      <c r="AD159" s="315"/>
      <c r="AE159" s="315"/>
      <c r="AF159" s="315"/>
      <c r="AG159" s="315"/>
      <c r="AH159" s="315"/>
      <c r="AI159" s="315"/>
      <c r="AJ159" s="315" t="s">
        <v>30</v>
      </c>
      <c r="AK159" s="315"/>
      <c r="AL159" s="315"/>
      <c r="AM159" s="315"/>
      <c r="AN159" s="315"/>
      <c r="AO159" s="315"/>
      <c r="AP159" s="315"/>
      <c r="AQ159" s="315" t="s">
        <v>208</v>
      </c>
      <c r="AR159" s="315"/>
      <c r="AS159" s="315"/>
      <c r="AT159" s="289"/>
      <c r="AU159" s="309"/>
      <c r="AV159" s="289"/>
      <c r="AW159" s="315"/>
      <c r="AX159" s="309"/>
      <c r="AY159" s="315"/>
      <c r="AZ159" s="315"/>
      <c r="BA159" s="309"/>
      <c r="BB159" s="309"/>
      <c r="BC159" s="315"/>
      <c r="BD159" s="289"/>
      <c r="BE159" s="309"/>
      <c r="BF159" s="289"/>
    </row>
    <row r="160" spans="1:58" ht="13.5" customHeight="1" hidden="1">
      <c r="A160" s="289"/>
      <c r="B160" s="315" t="s">
        <v>204</v>
      </c>
      <c r="C160" s="315"/>
      <c r="D160" s="315"/>
      <c r="E160" s="315"/>
      <c r="F160" s="315"/>
      <c r="G160" s="315"/>
      <c r="H160" s="315" t="s">
        <v>46</v>
      </c>
      <c r="I160" s="315"/>
      <c r="J160" s="315"/>
      <c r="K160" s="315"/>
      <c r="L160" s="315"/>
      <c r="M160" s="315"/>
      <c r="N160" s="315" t="s">
        <v>47</v>
      </c>
      <c r="O160" s="315"/>
      <c r="P160" s="315"/>
      <c r="Q160" s="315"/>
      <c r="R160" s="315"/>
      <c r="S160" s="315"/>
      <c r="T160" s="315" t="s">
        <v>204</v>
      </c>
      <c r="U160" s="315"/>
      <c r="V160" s="315"/>
      <c r="W160" s="315" t="s">
        <v>46</v>
      </c>
      <c r="X160" s="315"/>
      <c r="Y160" s="315"/>
      <c r="Z160" s="315" t="s">
        <v>47</v>
      </c>
      <c r="AA160" s="315"/>
      <c r="AB160" s="315"/>
      <c r="AC160" s="315" t="s">
        <v>204</v>
      </c>
      <c r="AD160" s="315"/>
      <c r="AE160" s="315"/>
      <c r="AF160" s="315" t="s">
        <v>46</v>
      </c>
      <c r="AG160" s="315"/>
      <c r="AH160" s="315" t="s">
        <v>47</v>
      </c>
      <c r="AI160" s="315"/>
      <c r="AJ160" s="315" t="s">
        <v>204</v>
      </c>
      <c r="AK160" s="315"/>
      <c r="AL160" s="315"/>
      <c r="AM160" s="315" t="s">
        <v>46</v>
      </c>
      <c r="AN160" s="315"/>
      <c r="AO160" s="315" t="s">
        <v>47</v>
      </c>
      <c r="AP160" s="315"/>
      <c r="AQ160" s="315"/>
      <c r="AR160" s="315"/>
      <c r="AS160" s="315"/>
      <c r="AT160" s="289"/>
      <c r="AU160" s="289"/>
      <c r="AV160" s="289"/>
      <c r="AW160" s="315"/>
      <c r="AX160" s="315"/>
      <c r="AY160" s="315"/>
      <c r="AZ160" s="315"/>
      <c r="BA160" s="309"/>
      <c r="BB160" s="309"/>
      <c r="BC160" s="315"/>
      <c r="BD160" s="289"/>
      <c r="BE160" s="309"/>
      <c r="BF160" s="289"/>
    </row>
    <row r="161" spans="1:58" ht="13.5" customHeight="1" hidden="1">
      <c r="A161" s="289"/>
      <c r="B161" s="319" t="s">
        <v>209</v>
      </c>
      <c r="C161" s="319"/>
      <c r="D161" s="319"/>
      <c r="E161" s="320" t="s">
        <v>221</v>
      </c>
      <c r="F161" s="320"/>
      <c r="G161" s="320"/>
      <c r="H161" s="319" t="s">
        <v>209</v>
      </c>
      <c r="I161" s="319"/>
      <c r="J161" s="319"/>
      <c r="K161" s="320" t="s">
        <v>221</v>
      </c>
      <c r="L161" s="320"/>
      <c r="M161" s="320"/>
      <c r="N161" s="319" t="s">
        <v>209</v>
      </c>
      <c r="O161" s="319"/>
      <c r="P161" s="319"/>
      <c r="Q161" s="320" t="s">
        <v>221</v>
      </c>
      <c r="R161" s="320"/>
      <c r="S161" s="320"/>
      <c r="T161" s="319" t="s">
        <v>209</v>
      </c>
      <c r="U161" s="319"/>
      <c r="V161" s="319"/>
      <c r="W161" s="319" t="s">
        <v>209</v>
      </c>
      <c r="X161" s="319"/>
      <c r="Y161" s="319"/>
      <c r="Z161" s="319" t="s">
        <v>209</v>
      </c>
      <c r="AA161" s="319"/>
      <c r="AB161" s="319"/>
      <c r="AC161" s="319" t="s">
        <v>209</v>
      </c>
      <c r="AD161" s="319"/>
      <c r="AE161" s="319"/>
      <c r="AF161" s="319" t="s">
        <v>209</v>
      </c>
      <c r="AG161" s="319"/>
      <c r="AH161" s="319" t="s">
        <v>209</v>
      </c>
      <c r="AI161" s="319"/>
      <c r="AJ161" s="319" t="s">
        <v>209</v>
      </c>
      <c r="AK161" s="319"/>
      <c r="AL161" s="319"/>
      <c r="AM161" s="319" t="s">
        <v>209</v>
      </c>
      <c r="AN161" s="319"/>
      <c r="AO161" s="319" t="s">
        <v>209</v>
      </c>
      <c r="AP161" s="319"/>
      <c r="AQ161" s="319" t="s">
        <v>209</v>
      </c>
      <c r="AR161" s="319"/>
      <c r="AS161" s="319"/>
      <c r="AT161" s="319" t="s">
        <v>209</v>
      </c>
      <c r="AU161" s="319"/>
      <c r="AV161" s="319"/>
      <c r="AW161" s="319" t="s">
        <v>209</v>
      </c>
      <c r="AX161" s="319"/>
      <c r="AY161" s="319"/>
      <c r="AZ161" s="315"/>
      <c r="BA161" s="315"/>
      <c r="BB161" s="315"/>
      <c r="BC161" s="315"/>
      <c r="BD161" s="289"/>
      <c r="BE161" s="289"/>
      <c r="BF161" s="289"/>
    </row>
    <row r="162" spans="1:58" ht="13.5" customHeight="1" hidden="1">
      <c r="A162" s="2" t="s">
        <v>176</v>
      </c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8"/>
      <c r="BF162" s="318"/>
    </row>
    <row r="163" spans="1:58" ht="13.5" customHeight="1" hidden="1">
      <c r="A163" s="2" t="s">
        <v>177</v>
      </c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  <c r="AH163" s="318"/>
      <c r="AI163" s="318"/>
      <c r="AJ163" s="318"/>
      <c r="AK163" s="318"/>
      <c r="AL163" s="318"/>
      <c r="AM163" s="318"/>
      <c r="AN163" s="318"/>
      <c r="AO163" s="318"/>
      <c r="AP163" s="318"/>
      <c r="AQ163" s="318"/>
      <c r="AR163" s="318"/>
      <c r="AS163" s="318"/>
      <c r="AT163" s="318"/>
      <c r="AU163" s="318"/>
      <c r="AV163" s="318"/>
      <c r="AW163" s="318"/>
      <c r="AX163" s="318"/>
      <c r="AY163" s="318"/>
      <c r="AZ163" s="318"/>
      <c r="BA163" s="318"/>
      <c r="BB163" s="318"/>
      <c r="BC163" s="318"/>
      <c r="BD163" s="318"/>
      <c r="BE163" s="318"/>
      <c r="BF163" s="318"/>
    </row>
    <row r="164" spans="1:58" ht="13.5" customHeight="1" hidden="1">
      <c r="A164" s="2" t="s">
        <v>178</v>
      </c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8"/>
      <c r="AB164" s="318"/>
      <c r="AC164" s="318"/>
      <c r="AD164" s="318"/>
      <c r="AE164" s="318"/>
      <c r="AF164" s="318"/>
      <c r="AG164" s="318"/>
      <c r="AH164" s="318"/>
      <c r="AI164" s="318"/>
      <c r="AJ164" s="318"/>
      <c r="AK164" s="318"/>
      <c r="AL164" s="318"/>
      <c r="AM164" s="318"/>
      <c r="AN164" s="318"/>
      <c r="AO164" s="318"/>
      <c r="AP164" s="318"/>
      <c r="AQ164" s="318"/>
      <c r="AR164" s="318"/>
      <c r="AS164" s="318"/>
      <c r="AT164" s="318"/>
      <c r="AU164" s="318"/>
      <c r="AV164" s="318"/>
      <c r="AW164" s="318"/>
      <c r="AX164" s="318"/>
      <c r="AY164" s="318"/>
      <c r="AZ164" s="318"/>
      <c r="BA164" s="318"/>
      <c r="BB164" s="318"/>
      <c r="BC164" s="318"/>
      <c r="BD164" s="318"/>
      <c r="BE164" s="318"/>
      <c r="BF164" s="318"/>
    </row>
    <row r="165" spans="1:58" ht="13.5" customHeight="1" hidden="1">
      <c r="A165" s="2" t="s">
        <v>179</v>
      </c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318"/>
      <c r="AJ165" s="318"/>
      <c r="AK165" s="318"/>
      <c r="AL165" s="318"/>
      <c r="AM165" s="318"/>
      <c r="AN165" s="318"/>
      <c r="AO165" s="318"/>
      <c r="AP165" s="318"/>
      <c r="AQ165" s="318"/>
      <c r="AR165" s="318"/>
      <c r="AS165" s="318"/>
      <c r="AT165" s="318"/>
      <c r="AU165" s="318"/>
      <c r="AV165" s="318"/>
      <c r="AW165" s="318"/>
      <c r="AX165" s="318"/>
      <c r="AY165" s="318"/>
      <c r="AZ165" s="318"/>
      <c r="BA165" s="318"/>
      <c r="BB165" s="318"/>
      <c r="BC165" s="318"/>
      <c r="BD165" s="318"/>
      <c r="BE165" s="318"/>
      <c r="BF165" s="318"/>
    </row>
    <row r="166" spans="1:58" ht="13.5" customHeight="1" hidden="1">
      <c r="A166" s="2" t="s">
        <v>180</v>
      </c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8"/>
      <c r="AO166" s="318"/>
      <c r="AP166" s="318"/>
      <c r="AQ166" s="318"/>
      <c r="AR166" s="318"/>
      <c r="AS166" s="318"/>
      <c r="AT166" s="318"/>
      <c r="AU166" s="318"/>
      <c r="AV166" s="318"/>
      <c r="AW166" s="318"/>
      <c r="AX166" s="318"/>
      <c r="AY166" s="318"/>
      <c r="AZ166" s="318"/>
      <c r="BA166" s="318"/>
      <c r="BB166" s="318"/>
      <c r="BC166" s="318"/>
      <c r="BD166" s="318"/>
      <c r="BE166" s="318"/>
      <c r="BF166" s="318"/>
    </row>
    <row r="167" spans="1:58" ht="13.5" customHeight="1" hidden="1">
      <c r="A167" s="17" t="s">
        <v>204</v>
      </c>
      <c r="B167" s="321"/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  <c r="T167" s="321"/>
      <c r="U167" s="321"/>
      <c r="V167" s="321"/>
      <c r="W167" s="321"/>
      <c r="X167" s="321"/>
      <c r="Y167" s="321"/>
      <c r="Z167" s="321"/>
      <c r="AA167" s="321"/>
      <c r="AB167" s="321"/>
      <c r="AC167" s="321"/>
      <c r="AD167" s="321"/>
      <c r="AE167" s="321"/>
      <c r="AF167" s="321"/>
      <c r="AG167" s="321"/>
      <c r="AH167" s="321"/>
      <c r="AI167" s="321"/>
      <c r="AJ167" s="321"/>
      <c r="AK167" s="321"/>
      <c r="AL167" s="321"/>
      <c r="AM167" s="321"/>
      <c r="AN167" s="321"/>
      <c r="AO167" s="321"/>
      <c r="AP167" s="321"/>
      <c r="AQ167" s="321"/>
      <c r="AR167" s="321"/>
      <c r="AS167" s="321"/>
      <c r="AT167" s="321"/>
      <c r="AU167" s="321"/>
      <c r="AV167" s="321"/>
      <c r="AW167" s="318"/>
      <c r="AX167" s="318"/>
      <c r="AY167" s="318"/>
      <c r="AZ167" s="318"/>
      <c r="BA167" s="318"/>
      <c r="BB167" s="318"/>
      <c r="BC167" s="318"/>
      <c r="BD167" s="318"/>
      <c r="BE167" s="318"/>
      <c r="BF167" s="318"/>
    </row>
    <row r="168" ht="13.5" customHeight="1" hidden="1"/>
    <row r="169" spans="1:59" ht="13.5" customHeight="1" hidden="1">
      <c r="A169" s="289" t="s">
        <v>79</v>
      </c>
      <c r="B169" s="315" t="s">
        <v>222</v>
      </c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 t="s">
        <v>201</v>
      </c>
      <c r="U169" s="315"/>
      <c r="V169" s="315"/>
      <c r="W169" s="315"/>
      <c r="X169" s="315"/>
      <c r="Y169" s="315"/>
      <c r="Z169" s="315"/>
      <c r="AA169" s="315"/>
      <c r="AB169" s="315"/>
      <c r="AC169" s="315" t="s">
        <v>202</v>
      </c>
      <c r="AD169" s="315"/>
      <c r="AE169" s="315"/>
      <c r="AF169" s="315"/>
      <c r="AG169" s="315"/>
      <c r="AH169" s="315"/>
      <c r="AI169" s="315"/>
      <c r="AJ169" s="289" t="s">
        <v>37</v>
      </c>
      <c r="AK169" s="289"/>
      <c r="AL169" s="289"/>
      <c r="AM169" s="289" t="s">
        <v>203</v>
      </c>
      <c r="AN169" s="289"/>
      <c r="AO169" s="289"/>
      <c r="AP169" s="315" t="s">
        <v>204</v>
      </c>
      <c r="AQ169" s="315"/>
      <c r="AR169" s="315"/>
      <c r="AS169" s="315" t="s">
        <v>217</v>
      </c>
      <c r="AT169" s="315"/>
      <c r="AU169" s="315"/>
      <c r="AV169" s="315"/>
      <c r="AW169" s="289" t="s">
        <v>218</v>
      </c>
      <c r="AX169" s="289"/>
      <c r="AY169" s="289"/>
      <c r="AZ169" s="20"/>
      <c r="BA169" s="3"/>
      <c r="BB169" s="3"/>
      <c r="BC169" s="4"/>
      <c r="BD169" s="4"/>
      <c r="BE169" s="3"/>
      <c r="BF169" s="4"/>
      <c r="BG169" s="3"/>
    </row>
    <row r="170" spans="1:59" ht="13.5" customHeight="1" hidden="1">
      <c r="A170" s="289"/>
      <c r="B170" s="315"/>
      <c r="C170" s="315"/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  <c r="X170" s="315"/>
      <c r="Y170" s="315"/>
      <c r="Z170" s="315"/>
      <c r="AA170" s="315"/>
      <c r="AB170" s="315"/>
      <c r="AC170" s="315" t="s">
        <v>30</v>
      </c>
      <c r="AD170" s="315"/>
      <c r="AE170" s="315"/>
      <c r="AF170" s="315"/>
      <c r="AG170" s="315"/>
      <c r="AH170" s="315"/>
      <c r="AI170" s="315"/>
      <c r="AJ170" s="315" t="s">
        <v>208</v>
      </c>
      <c r="AK170" s="315"/>
      <c r="AL170" s="315"/>
      <c r="AM170" s="289"/>
      <c r="AN170" s="309"/>
      <c r="AO170" s="289"/>
      <c r="AP170" s="315"/>
      <c r="AQ170" s="309"/>
      <c r="AR170" s="315"/>
      <c r="AS170" s="315"/>
      <c r="AT170" s="309"/>
      <c r="AU170" s="309"/>
      <c r="AV170" s="315"/>
      <c r="AW170" s="289"/>
      <c r="AX170" s="309"/>
      <c r="AY170" s="289"/>
      <c r="AZ170" s="4"/>
      <c r="BA170" s="3"/>
      <c r="BB170" s="3"/>
      <c r="BC170" s="4"/>
      <c r="BD170" s="3"/>
      <c r="BE170" s="3"/>
      <c r="BF170" s="4"/>
      <c r="BG170" s="3"/>
    </row>
    <row r="171" spans="1:59" ht="13.5" customHeight="1" hidden="1">
      <c r="A171" s="289"/>
      <c r="B171" s="315" t="s">
        <v>204</v>
      </c>
      <c r="C171" s="315"/>
      <c r="D171" s="315"/>
      <c r="E171" s="315"/>
      <c r="F171" s="315"/>
      <c r="G171" s="315"/>
      <c r="H171" s="315" t="s">
        <v>46</v>
      </c>
      <c r="I171" s="315"/>
      <c r="J171" s="315"/>
      <c r="K171" s="315"/>
      <c r="L171" s="315"/>
      <c r="M171" s="315"/>
      <c r="N171" s="315" t="s">
        <v>47</v>
      </c>
      <c r="O171" s="315"/>
      <c r="P171" s="315"/>
      <c r="Q171" s="315"/>
      <c r="R171" s="315"/>
      <c r="S171" s="315"/>
      <c r="T171" s="315" t="s">
        <v>204</v>
      </c>
      <c r="U171" s="315"/>
      <c r="V171" s="315"/>
      <c r="W171" s="315" t="s">
        <v>46</v>
      </c>
      <c r="X171" s="315"/>
      <c r="Y171" s="315"/>
      <c r="Z171" s="315" t="s">
        <v>47</v>
      </c>
      <c r="AA171" s="315"/>
      <c r="AB171" s="315"/>
      <c r="AC171" s="315" t="s">
        <v>204</v>
      </c>
      <c r="AD171" s="315"/>
      <c r="AE171" s="315"/>
      <c r="AF171" s="315" t="s">
        <v>46</v>
      </c>
      <c r="AG171" s="315"/>
      <c r="AH171" s="315" t="s">
        <v>47</v>
      </c>
      <c r="AI171" s="315"/>
      <c r="AJ171" s="315"/>
      <c r="AK171" s="315"/>
      <c r="AL171" s="315"/>
      <c r="AM171" s="289"/>
      <c r="AN171" s="289"/>
      <c r="AO171" s="289"/>
      <c r="AP171" s="315"/>
      <c r="AQ171" s="315"/>
      <c r="AR171" s="315"/>
      <c r="AS171" s="315"/>
      <c r="AT171" s="309"/>
      <c r="AU171" s="309"/>
      <c r="AV171" s="315"/>
      <c r="AW171" s="289"/>
      <c r="AX171" s="309"/>
      <c r="AY171" s="289"/>
      <c r="AZ171" s="4"/>
      <c r="BA171" s="3"/>
      <c r="BB171" s="3"/>
      <c r="BC171" s="4"/>
      <c r="BD171" s="3"/>
      <c r="BE171" s="3"/>
      <c r="BF171" s="4"/>
      <c r="BG171" s="3"/>
    </row>
    <row r="172" spans="1:59" ht="13.5" customHeight="1" hidden="1">
      <c r="A172" s="289"/>
      <c r="B172" s="319" t="s">
        <v>209</v>
      </c>
      <c r="C172" s="319"/>
      <c r="D172" s="319"/>
      <c r="E172" s="320" t="s">
        <v>221</v>
      </c>
      <c r="F172" s="320"/>
      <c r="G172" s="320"/>
      <c r="H172" s="319" t="s">
        <v>209</v>
      </c>
      <c r="I172" s="319"/>
      <c r="J172" s="319"/>
      <c r="K172" s="320" t="s">
        <v>221</v>
      </c>
      <c r="L172" s="320"/>
      <c r="M172" s="320"/>
      <c r="N172" s="319" t="s">
        <v>209</v>
      </c>
      <c r="O172" s="319"/>
      <c r="P172" s="319"/>
      <c r="Q172" s="320" t="s">
        <v>221</v>
      </c>
      <c r="R172" s="320"/>
      <c r="S172" s="320"/>
      <c r="T172" s="319" t="s">
        <v>209</v>
      </c>
      <c r="U172" s="319"/>
      <c r="V172" s="319"/>
      <c r="W172" s="319" t="s">
        <v>209</v>
      </c>
      <c r="X172" s="319"/>
      <c r="Y172" s="319"/>
      <c r="Z172" s="319" t="s">
        <v>209</v>
      </c>
      <c r="AA172" s="319"/>
      <c r="AB172" s="319"/>
      <c r="AC172" s="319" t="s">
        <v>209</v>
      </c>
      <c r="AD172" s="319"/>
      <c r="AE172" s="319"/>
      <c r="AF172" s="319" t="s">
        <v>209</v>
      </c>
      <c r="AG172" s="319"/>
      <c r="AH172" s="319" t="s">
        <v>209</v>
      </c>
      <c r="AI172" s="319"/>
      <c r="AJ172" s="319" t="s">
        <v>209</v>
      </c>
      <c r="AK172" s="319"/>
      <c r="AL172" s="319"/>
      <c r="AM172" s="319" t="s">
        <v>209</v>
      </c>
      <c r="AN172" s="319"/>
      <c r="AO172" s="319"/>
      <c r="AP172" s="319" t="s">
        <v>209</v>
      </c>
      <c r="AQ172" s="319"/>
      <c r="AR172" s="319"/>
      <c r="AS172" s="315"/>
      <c r="AT172" s="315"/>
      <c r="AU172" s="315"/>
      <c r="AV172" s="315"/>
      <c r="AW172" s="289"/>
      <c r="AX172" s="289"/>
      <c r="AY172" s="289"/>
      <c r="AZ172" s="4"/>
      <c r="BA172" s="3"/>
      <c r="BB172" s="3"/>
      <c r="BC172" s="4"/>
      <c r="BD172" s="3"/>
      <c r="BE172" s="3"/>
      <c r="BF172" s="4"/>
      <c r="BG172" s="3"/>
    </row>
    <row r="173" spans="1:59" ht="13.5" customHeight="1" hidden="1">
      <c r="A173" s="2" t="s">
        <v>176</v>
      </c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  <c r="AM173" s="318"/>
      <c r="AN173" s="318"/>
      <c r="AO173" s="318"/>
      <c r="AP173" s="318"/>
      <c r="AQ173" s="318"/>
      <c r="AR173" s="318"/>
      <c r="AS173" s="318"/>
      <c r="AT173" s="318"/>
      <c r="AU173" s="318"/>
      <c r="AV173" s="318"/>
      <c r="AW173" s="318"/>
      <c r="AX173" s="318"/>
      <c r="AY173" s="318"/>
      <c r="AZ173" s="4"/>
      <c r="BA173" s="3"/>
      <c r="BB173" s="3"/>
      <c r="BC173" s="4"/>
      <c r="BD173" s="4"/>
      <c r="BE173" s="3"/>
      <c r="BF173" s="4"/>
      <c r="BG173" s="3"/>
    </row>
    <row r="174" spans="1:59" ht="13.5" customHeight="1" hidden="1">
      <c r="A174" s="2" t="s">
        <v>177</v>
      </c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318"/>
      <c r="AG174" s="318"/>
      <c r="AH174" s="318"/>
      <c r="AI174" s="318"/>
      <c r="AJ174" s="318"/>
      <c r="AK174" s="318"/>
      <c r="AL174" s="318"/>
      <c r="AM174" s="318"/>
      <c r="AN174" s="318"/>
      <c r="AO174" s="318"/>
      <c r="AP174" s="318"/>
      <c r="AQ174" s="318"/>
      <c r="AR174" s="318"/>
      <c r="AS174" s="318"/>
      <c r="AT174" s="318"/>
      <c r="AU174" s="318"/>
      <c r="AV174" s="318"/>
      <c r="AW174" s="318"/>
      <c r="AX174" s="318"/>
      <c r="AY174" s="318"/>
      <c r="AZ174" s="4"/>
      <c r="BA174" s="3"/>
      <c r="BB174" s="3"/>
      <c r="BC174" s="4"/>
      <c r="BD174" s="4"/>
      <c r="BE174" s="3"/>
      <c r="BF174" s="4"/>
      <c r="BG174" s="3"/>
    </row>
    <row r="175" spans="1:59" ht="13.5" customHeight="1" hidden="1">
      <c r="A175" s="2" t="s">
        <v>178</v>
      </c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  <c r="AB175" s="318"/>
      <c r="AC175" s="318"/>
      <c r="AD175" s="318"/>
      <c r="AE175" s="318"/>
      <c r="AF175" s="318"/>
      <c r="AG175" s="318"/>
      <c r="AH175" s="318"/>
      <c r="AI175" s="318"/>
      <c r="AJ175" s="318"/>
      <c r="AK175" s="318"/>
      <c r="AL175" s="318"/>
      <c r="AM175" s="318"/>
      <c r="AN175" s="318"/>
      <c r="AO175" s="318"/>
      <c r="AP175" s="318"/>
      <c r="AQ175" s="318"/>
      <c r="AR175" s="318"/>
      <c r="AS175" s="318"/>
      <c r="AT175" s="318"/>
      <c r="AU175" s="318"/>
      <c r="AV175" s="318"/>
      <c r="AW175" s="318"/>
      <c r="AX175" s="318"/>
      <c r="AY175" s="318"/>
      <c r="AZ175" s="4"/>
      <c r="BA175" s="3"/>
      <c r="BB175" s="3"/>
      <c r="BC175" s="4"/>
      <c r="BD175" s="4"/>
      <c r="BE175" s="3"/>
      <c r="BF175" s="4"/>
      <c r="BG175" s="3"/>
    </row>
    <row r="176" spans="1:59" ht="13.5" customHeight="1" hidden="1">
      <c r="A176" s="2" t="s">
        <v>179</v>
      </c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  <c r="AH176" s="318"/>
      <c r="AI176" s="318"/>
      <c r="AJ176" s="318"/>
      <c r="AK176" s="318"/>
      <c r="AL176" s="318"/>
      <c r="AM176" s="318"/>
      <c r="AN176" s="318"/>
      <c r="AO176" s="318"/>
      <c r="AP176" s="318"/>
      <c r="AQ176" s="318"/>
      <c r="AR176" s="318"/>
      <c r="AS176" s="318"/>
      <c r="AT176" s="318"/>
      <c r="AU176" s="318"/>
      <c r="AV176" s="318"/>
      <c r="AW176" s="318"/>
      <c r="AX176" s="318"/>
      <c r="AY176" s="318"/>
      <c r="AZ176" s="4"/>
      <c r="BA176" s="3"/>
      <c r="BB176" s="3"/>
      <c r="BC176" s="4"/>
      <c r="BD176" s="4"/>
      <c r="BE176" s="3"/>
      <c r="BF176" s="4"/>
      <c r="BG176" s="3"/>
    </row>
    <row r="177" spans="1:59" ht="13.5" customHeight="1" hidden="1">
      <c r="A177" s="2" t="s">
        <v>180</v>
      </c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  <c r="AA177" s="318"/>
      <c r="AB177" s="318"/>
      <c r="AC177" s="318"/>
      <c r="AD177" s="318"/>
      <c r="AE177" s="318"/>
      <c r="AF177" s="318"/>
      <c r="AG177" s="318"/>
      <c r="AH177" s="318"/>
      <c r="AI177" s="318"/>
      <c r="AJ177" s="318"/>
      <c r="AK177" s="318"/>
      <c r="AL177" s="318"/>
      <c r="AM177" s="318"/>
      <c r="AN177" s="318"/>
      <c r="AO177" s="318"/>
      <c r="AP177" s="318"/>
      <c r="AQ177" s="318"/>
      <c r="AR177" s="318"/>
      <c r="AS177" s="318"/>
      <c r="AT177" s="318"/>
      <c r="AU177" s="318"/>
      <c r="AV177" s="318"/>
      <c r="AW177" s="318"/>
      <c r="AX177" s="318"/>
      <c r="AY177" s="318"/>
      <c r="AZ177" s="4"/>
      <c r="BA177" s="3"/>
      <c r="BB177" s="3"/>
      <c r="BC177" s="4"/>
      <c r="BD177" s="4"/>
      <c r="BE177" s="3"/>
      <c r="BF177" s="4"/>
      <c r="BG177" s="3"/>
    </row>
    <row r="178" spans="1:59" ht="13.5" customHeight="1" hidden="1">
      <c r="A178" s="17" t="s">
        <v>204</v>
      </c>
      <c r="B178" s="321"/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1"/>
      <c r="W178" s="321"/>
      <c r="X178" s="321"/>
      <c r="Y178" s="321"/>
      <c r="Z178" s="321"/>
      <c r="AA178" s="321"/>
      <c r="AB178" s="321"/>
      <c r="AC178" s="321"/>
      <c r="AD178" s="321"/>
      <c r="AE178" s="321"/>
      <c r="AF178" s="321"/>
      <c r="AG178" s="321"/>
      <c r="AH178" s="321"/>
      <c r="AI178" s="321"/>
      <c r="AJ178" s="321"/>
      <c r="AK178" s="321"/>
      <c r="AL178" s="321"/>
      <c r="AM178" s="321"/>
      <c r="AN178" s="321"/>
      <c r="AO178" s="321"/>
      <c r="AP178" s="318"/>
      <c r="AQ178" s="318"/>
      <c r="AR178" s="318"/>
      <c r="AS178" s="318"/>
      <c r="AT178" s="318"/>
      <c r="AU178" s="318"/>
      <c r="AV178" s="318"/>
      <c r="AW178" s="318"/>
      <c r="AX178" s="318"/>
      <c r="AY178" s="318"/>
      <c r="AZ178" s="4"/>
      <c r="BA178" s="3"/>
      <c r="BB178" s="3"/>
      <c r="BC178" s="4"/>
      <c r="BD178" s="4"/>
      <c r="BE178" s="3"/>
      <c r="BF178" s="4"/>
      <c r="BG178" s="3"/>
    </row>
  </sheetData>
  <sheetProtection/>
  <mergeCells count="2103"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H175:AI175"/>
    <mergeCell ref="AJ175:AL175"/>
    <mergeCell ref="AM175:AO175"/>
    <mergeCell ref="AP175:AR175"/>
    <mergeCell ref="AS175:AV175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O165:AP165"/>
    <mergeCell ref="AQ165:AS165"/>
    <mergeCell ref="AT165:AV165"/>
    <mergeCell ref="AW165:AY165"/>
    <mergeCell ref="AZ165:BC165"/>
    <mergeCell ref="BD165:BF165"/>
    <mergeCell ref="Z165:AB165"/>
    <mergeCell ref="AC165:AE165"/>
    <mergeCell ref="AF165:AG165"/>
    <mergeCell ref="AH165:AI165"/>
    <mergeCell ref="AJ165:AL165"/>
    <mergeCell ref="AM165:AN165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O163:AP163"/>
    <mergeCell ref="AQ163:AS163"/>
    <mergeCell ref="AT163:AV163"/>
    <mergeCell ref="AW163:AY163"/>
    <mergeCell ref="AZ163:BC163"/>
    <mergeCell ref="BD163:BF163"/>
    <mergeCell ref="Z163:AB163"/>
    <mergeCell ref="AC163:AE163"/>
    <mergeCell ref="AF163:AG163"/>
    <mergeCell ref="AH163:AI163"/>
    <mergeCell ref="AJ163:AL163"/>
    <mergeCell ref="AM163:AN163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J162:AL162"/>
    <mergeCell ref="AM162:AN162"/>
    <mergeCell ref="AO162:AP162"/>
    <mergeCell ref="AQ162:AS162"/>
    <mergeCell ref="AT162:AV162"/>
    <mergeCell ref="AW162:AY162"/>
    <mergeCell ref="T162:V162"/>
    <mergeCell ref="W162:Y162"/>
    <mergeCell ref="Z162:AB162"/>
    <mergeCell ref="AC162:AE162"/>
    <mergeCell ref="AF162:AG162"/>
    <mergeCell ref="AH162:AI162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W160:Y160"/>
    <mergeCell ref="Z160:AB160"/>
    <mergeCell ref="AC160:AE160"/>
    <mergeCell ref="AF160:AG160"/>
    <mergeCell ref="AH160:AI160"/>
    <mergeCell ref="AJ160:AL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O155:AP155"/>
    <mergeCell ref="AQ155:AS155"/>
    <mergeCell ref="AT155:AV155"/>
    <mergeCell ref="AW155:AY155"/>
    <mergeCell ref="AZ155:BB155"/>
    <mergeCell ref="BC155:BF155"/>
    <mergeCell ref="Z155:AB155"/>
    <mergeCell ref="AC155:AE155"/>
    <mergeCell ref="AF155:AG155"/>
    <mergeCell ref="AH155:AI155"/>
    <mergeCell ref="AJ155:AL155"/>
    <mergeCell ref="AM155:AN155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AM154:AN154"/>
    <mergeCell ref="AO154:AP154"/>
    <mergeCell ref="AQ154:AS154"/>
    <mergeCell ref="AT154:AV154"/>
    <mergeCell ref="AW154:AY154"/>
    <mergeCell ref="AZ154:BB154"/>
    <mergeCell ref="W154:Y154"/>
    <mergeCell ref="Z154:AB154"/>
    <mergeCell ref="AC154:AE154"/>
    <mergeCell ref="AF154:AG154"/>
    <mergeCell ref="AH154:AI154"/>
    <mergeCell ref="AJ154:AL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AJ153:AL153"/>
    <mergeCell ref="AM153:AN153"/>
    <mergeCell ref="AO153:AP153"/>
    <mergeCell ref="AQ153:AS153"/>
    <mergeCell ref="AT153:AV153"/>
    <mergeCell ref="AW153:AY153"/>
    <mergeCell ref="T153:V153"/>
    <mergeCell ref="W153:Y153"/>
    <mergeCell ref="Z153:AB153"/>
    <mergeCell ref="AC153:AE153"/>
    <mergeCell ref="AF153:AG153"/>
    <mergeCell ref="AH153:AI153"/>
    <mergeCell ref="B153:D153"/>
    <mergeCell ref="E153:G153"/>
    <mergeCell ref="H153:J153"/>
    <mergeCell ref="K153:M153"/>
    <mergeCell ref="N153:P153"/>
    <mergeCell ref="Q153:S153"/>
    <mergeCell ref="AQ152:AS152"/>
    <mergeCell ref="AT152:AV152"/>
    <mergeCell ref="AW152:AY152"/>
    <mergeCell ref="AZ152:BB152"/>
    <mergeCell ref="BC152:BF152"/>
    <mergeCell ref="BG152:BI152"/>
    <mergeCell ref="AC152:AE152"/>
    <mergeCell ref="AF152:AG152"/>
    <mergeCell ref="AH152:AI152"/>
    <mergeCell ref="AJ152:AL152"/>
    <mergeCell ref="AM152:AN152"/>
    <mergeCell ref="AO152:AP152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O151:AP151"/>
    <mergeCell ref="AQ151:AS151"/>
    <mergeCell ref="AT151:AV151"/>
    <mergeCell ref="AW151:AY151"/>
    <mergeCell ref="AZ151:BB151"/>
    <mergeCell ref="BC151:BF151"/>
    <mergeCell ref="Z151:AB151"/>
    <mergeCell ref="AC151:AE151"/>
    <mergeCell ref="AF151:AG151"/>
    <mergeCell ref="AH151:AI151"/>
    <mergeCell ref="AJ151:AL151"/>
    <mergeCell ref="AM151:AN151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AM150:AN150"/>
    <mergeCell ref="AO150:AP150"/>
    <mergeCell ref="AQ150:AS150"/>
    <mergeCell ref="AT150:AV150"/>
    <mergeCell ref="AW150:AY150"/>
    <mergeCell ref="AZ150:BB150"/>
    <mergeCell ref="W150:Y150"/>
    <mergeCell ref="Z150:AB150"/>
    <mergeCell ref="AC150:AE150"/>
    <mergeCell ref="AF150:AG150"/>
    <mergeCell ref="AH150:AI150"/>
    <mergeCell ref="AJ150:AL150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J149:AL149"/>
    <mergeCell ref="AM149:AN149"/>
    <mergeCell ref="AO149:AP149"/>
    <mergeCell ref="AQ149:AS149"/>
    <mergeCell ref="AT149:AV149"/>
    <mergeCell ref="AW149:AY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Q148:AS148"/>
    <mergeCell ref="AT148:AV148"/>
    <mergeCell ref="AW148:AY148"/>
    <mergeCell ref="AZ148:BB148"/>
    <mergeCell ref="BC148:BF148"/>
    <mergeCell ref="BG148:BI148"/>
    <mergeCell ref="AC148:AE148"/>
    <mergeCell ref="AF148:AG148"/>
    <mergeCell ref="AH148:AI148"/>
    <mergeCell ref="AJ148:AL148"/>
    <mergeCell ref="AM148:AN148"/>
    <mergeCell ref="AO148:AP148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O147:AP147"/>
    <mergeCell ref="AQ147:AS147"/>
    <mergeCell ref="AT147:AV147"/>
    <mergeCell ref="AW147:AY147"/>
    <mergeCell ref="AZ147:BB147"/>
    <mergeCell ref="BC147:BF147"/>
    <mergeCell ref="Z147:AB147"/>
    <mergeCell ref="AC147:AE147"/>
    <mergeCell ref="AF147:AG147"/>
    <mergeCell ref="AH147:AI147"/>
    <mergeCell ref="AJ147:AL147"/>
    <mergeCell ref="AM147:AN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AM146:AN146"/>
    <mergeCell ref="AO146:AP146"/>
    <mergeCell ref="AQ146:AS146"/>
    <mergeCell ref="AT146:AV146"/>
    <mergeCell ref="AW146:AY146"/>
    <mergeCell ref="AZ146:BB146"/>
    <mergeCell ref="W146:Y146"/>
    <mergeCell ref="Z146:AB146"/>
    <mergeCell ref="AC146:AE146"/>
    <mergeCell ref="AF146:AG146"/>
    <mergeCell ref="AH146:AI146"/>
    <mergeCell ref="AJ146:AL146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AJ145:AL145"/>
    <mergeCell ref="AM145:AN145"/>
    <mergeCell ref="AO145:AP145"/>
    <mergeCell ref="AQ145:AS145"/>
    <mergeCell ref="AT145:AV145"/>
    <mergeCell ref="AW145:AY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M144:AN144"/>
    <mergeCell ref="AO144:AP144"/>
    <mergeCell ref="AQ144:AS144"/>
    <mergeCell ref="AT144:AV144"/>
    <mergeCell ref="AW144:AY144"/>
    <mergeCell ref="AZ144:BB144"/>
    <mergeCell ref="W144:Y144"/>
    <mergeCell ref="Z144:AB144"/>
    <mergeCell ref="AC144:AE144"/>
    <mergeCell ref="AF144:AG144"/>
    <mergeCell ref="AH144:AI144"/>
    <mergeCell ref="AJ144:AL144"/>
    <mergeCell ref="AJ143:AL143"/>
    <mergeCell ref="AM143:AN143"/>
    <mergeCell ref="AO143:AP143"/>
    <mergeCell ref="B144:D144"/>
    <mergeCell ref="E144:G144"/>
    <mergeCell ref="H144:J144"/>
    <mergeCell ref="K144:M144"/>
    <mergeCell ref="N144:P144"/>
    <mergeCell ref="Q144:S144"/>
    <mergeCell ref="T144:V144"/>
    <mergeCell ref="B143:G143"/>
    <mergeCell ref="H143:M143"/>
    <mergeCell ref="N143:S143"/>
    <mergeCell ref="T143:V143"/>
    <mergeCell ref="W143:Y143"/>
    <mergeCell ref="Z143:AB143"/>
    <mergeCell ref="AZ141:BB143"/>
    <mergeCell ref="BC141:BF144"/>
    <mergeCell ref="BG141:BI144"/>
    <mergeCell ref="AC142:AI142"/>
    <mergeCell ref="AJ142:AP142"/>
    <mergeCell ref="AQ142:AS143"/>
    <mergeCell ref="AT142:AV143"/>
    <mergeCell ref="AC143:AE143"/>
    <mergeCell ref="AF143:AG143"/>
    <mergeCell ref="AH143:AI143"/>
    <mergeCell ref="BD139:BF139"/>
    <mergeCell ref="BG139:BI139"/>
    <mergeCell ref="A140:BE140"/>
    <mergeCell ref="BF140:BI140"/>
    <mergeCell ref="A141:A144"/>
    <mergeCell ref="B141:S142"/>
    <mergeCell ref="T141:AB142"/>
    <mergeCell ref="AC141:AP141"/>
    <mergeCell ref="AQ141:AV141"/>
    <mergeCell ref="AW141:AY143"/>
    <mergeCell ref="AO139:AP139"/>
    <mergeCell ref="AQ139:AS139"/>
    <mergeCell ref="AT139:AU139"/>
    <mergeCell ref="AV139:AW139"/>
    <mergeCell ref="AX139:AZ139"/>
    <mergeCell ref="BA139:BC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AX132:AZ132"/>
    <mergeCell ref="BA132:BC132"/>
    <mergeCell ref="Z132:AB132"/>
    <mergeCell ref="AC132:AE132"/>
    <mergeCell ref="AF132:AG132"/>
    <mergeCell ref="AH132:AI132"/>
    <mergeCell ref="AJ132:AL132"/>
    <mergeCell ref="AM132:AN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AX131:AZ131"/>
    <mergeCell ref="BA131:BC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0:AP130"/>
    <mergeCell ref="AQ130:AS130"/>
    <mergeCell ref="AT130:AU130"/>
    <mergeCell ref="AV130:AW130"/>
    <mergeCell ref="AX130:AZ130"/>
    <mergeCell ref="BA130:BC130"/>
    <mergeCell ref="Z130:AB130"/>
    <mergeCell ref="AC130:AE130"/>
    <mergeCell ref="AF130:AG130"/>
    <mergeCell ref="AH130:AI130"/>
    <mergeCell ref="AJ130:AL130"/>
    <mergeCell ref="AM130:AN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29:AP129"/>
    <mergeCell ref="AQ129:AS129"/>
    <mergeCell ref="AT129:AU129"/>
    <mergeCell ref="AV129:AW129"/>
    <mergeCell ref="AX129:AZ129"/>
    <mergeCell ref="BA129:BC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AX128:AZ128"/>
    <mergeCell ref="BA128:BC128"/>
    <mergeCell ref="Z128:AB128"/>
    <mergeCell ref="AC128:AE128"/>
    <mergeCell ref="AF128:AG128"/>
    <mergeCell ref="AH128:AI128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F127:AG127"/>
    <mergeCell ref="AH127:AI127"/>
    <mergeCell ref="AJ127:AL127"/>
    <mergeCell ref="AM127:AN127"/>
    <mergeCell ref="AO127:AP127"/>
    <mergeCell ref="AQ127:AS127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O3:R3"/>
    <mergeCell ref="A3:A5"/>
    <mergeCell ref="B3:E3"/>
    <mergeCell ref="F3:F4"/>
    <mergeCell ref="G3:I3"/>
    <mergeCell ref="J3:J4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1"/>
  <sheetViews>
    <sheetView zoomScale="80" zoomScaleNormal="80" zoomScalePageLayoutView="0" workbookViewId="0" topLeftCell="A29">
      <selection activeCell="A1" sqref="A1:S64"/>
    </sheetView>
  </sheetViews>
  <sheetFormatPr defaultColWidth="9.140625" defaultRowHeight="15"/>
  <cols>
    <col min="1" max="1" width="10.00390625" style="44" customWidth="1"/>
    <col min="2" max="2" width="42.7109375" style="30" customWidth="1"/>
    <col min="3" max="4" width="5.28125" style="30" customWidth="1"/>
    <col min="5" max="5" width="7.7109375" style="30" customWidth="1"/>
    <col min="6" max="7" width="8.57421875" style="30" customWidth="1"/>
    <col min="8" max="8" width="4.421875" style="30" customWidth="1"/>
    <col min="9" max="9" width="5.57421875" style="30" customWidth="1"/>
    <col min="10" max="10" width="5.28125" style="30" customWidth="1"/>
    <col min="11" max="11" width="5.7109375" style="30" customWidth="1"/>
    <col min="12" max="12" width="6.7109375" style="30" customWidth="1"/>
    <col min="13" max="13" width="9.28125" style="30" customWidth="1"/>
    <col min="14" max="14" width="6.421875" style="45" customWidth="1"/>
    <col min="15" max="15" width="6.7109375" style="28" customWidth="1"/>
    <col min="16" max="16" width="6.57421875" style="45" customWidth="1"/>
    <col min="17" max="17" width="6.421875" style="30" customWidth="1"/>
    <col min="18" max="18" width="7.140625" style="45" customWidth="1"/>
    <col min="19" max="19" width="6.7109375" style="30" customWidth="1"/>
    <col min="20" max="16384" width="9.140625" style="30" customWidth="1"/>
  </cols>
  <sheetData>
    <row r="1" spans="1:20" s="29" customFormat="1" ht="14.25" customHeight="1" thickBot="1">
      <c r="A1" s="50" t="s">
        <v>7</v>
      </c>
      <c r="B1" s="363" t="s">
        <v>9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5"/>
      <c r="T1" s="51"/>
    </row>
    <row r="2" spans="1:20" ht="12.75" customHeight="1">
      <c r="A2" s="52" t="s">
        <v>8</v>
      </c>
      <c r="B2" s="358" t="s">
        <v>53</v>
      </c>
      <c r="C2" s="370" t="s">
        <v>243</v>
      </c>
      <c r="D2" s="371"/>
      <c r="E2" s="371"/>
      <c r="F2" s="371"/>
      <c r="G2" s="372"/>
      <c r="H2" s="345" t="s">
        <v>68</v>
      </c>
      <c r="I2" s="334" t="s">
        <v>0</v>
      </c>
      <c r="J2" s="335"/>
      <c r="K2" s="335"/>
      <c r="L2" s="335"/>
      <c r="M2" s="336"/>
      <c r="N2" s="329" t="s">
        <v>10</v>
      </c>
      <c r="O2" s="330"/>
      <c r="P2" s="329" t="s">
        <v>11</v>
      </c>
      <c r="Q2" s="331"/>
      <c r="R2" s="329" t="s">
        <v>12</v>
      </c>
      <c r="S2" s="366"/>
      <c r="T2" s="49"/>
    </row>
    <row r="3" spans="1:20" ht="13.5" customHeight="1" thickBot="1">
      <c r="A3" s="351"/>
      <c r="B3" s="359"/>
      <c r="C3" s="373"/>
      <c r="D3" s="374"/>
      <c r="E3" s="374"/>
      <c r="F3" s="374"/>
      <c r="G3" s="375"/>
      <c r="H3" s="346"/>
      <c r="I3" s="345" t="s">
        <v>1</v>
      </c>
      <c r="J3" s="348" t="s">
        <v>2</v>
      </c>
      <c r="K3" s="356" t="s">
        <v>3</v>
      </c>
      <c r="L3" s="357"/>
      <c r="M3" s="357"/>
      <c r="N3" s="354" t="s">
        <v>46</v>
      </c>
      <c r="O3" s="337" t="s">
        <v>47</v>
      </c>
      <c r="P3" s="325" t="s">
        <v>48</v>
      </c>
      <c r="Q3" s="327" t="s">
        <v>49</v>
      </c>
      <c r="R3" s="325" t="s">
        <v>50</v>
      </c>
      <c r="S3" s="367" t="s">
        <v>51</v>
      </c>
      <c r="T3" s="49"/>
    </row>
    <row r="4" spans="1:20" ht="19.5" customHeight="1" thickBot="1">
      <c r="A4" s="352"/>
      <c r="B4" s="359"/>
      <c r="C4" s="376"/>
      <c r="D4" s="377"/>
      <c r="E4" s="377"/>
      <c r="F4" s="377"/>
      <c r="G4" s="378"/>
      <c r="H4" s="346"/>
      <c r="I4" s="346"/>
      <c r="J4" s="349"/>
      <c r="K4" s="323" t="s">
        <v>4</v>
      </c>
      <c r="L4" s="332" t="s">
        <v>5</v>
      </c>
      <c r="M4" s="333"/>
      <c r="N4" s="355"/>
      <c r="O4" s="338"/>
      <c r="P4" s="326"/>
      <c r="Q4" s="328"/>
      <c r="R4" s="369"/>
      <c r="S4" s="368"/>
      <c r="T4" s="49"/>
    </row>
    <row r="5" spans="1:20" ht="71.25" customHeight="1" thickBot="1">
      <c r="A5" s="353"/>
      <c r="B5" s="360"/>
      <c r="C5" s="31" t="s">
        <v>244</v>
      </c>
      <c r="D5" s="32" t="s">
        <v>245</v>
      </c>
      <c r="E5" s="33" t="s">
        <v>246</v>
      </c>
      <c r="F5" s="33" t="s">
        <v>68</v>
      </c>
      <c r="G5" s="34" t="s">
        <v>247</v>
      </c>
      <c r="H5" s="347"/>
      <c r="I5" s="347"/>
      <c r="J5" s="350"/>
      <c r="K5" s="324"/>
      <c r="L5" s="60" t="s">
        <v>6</v>
      </c>
      <c r="M5" s="61" t="s">
        <v>45</v>
      </c>
      <c r="N5" s="62" t="s">
        <v>52</v>
      </c>
      <c r="O5" s="63" t="s">
        <v>284</v>
      </c>
      <c r="P5" s="64" t="s">
        <v>285</v>
      </c>
      <c r="Q5" s="65" t="s">
        <v>286</v>
      </c>
      <c r="R5" s="64" t="s">
        <v>287</v>
      </c>
      <c r="S5" s="66" t="s">
        <v>288</v>
      </c>
      <c r="T5" s="49"/>
    </row>
    <row r="6" spans="1:20" ht="13.5" customHeight="1" thickBot="1">
      <c r="A6" s="67">
        <v>1</v>
      </c>
      <c r="B6" s="68">
        <v>2</v>
      </c>
      <c r="C6" s="35">
        <v>3</v>
      </c>
      <c r="D6" s="35">
        <v>4</v>
      </c>
      <c r="E6" s="36">
        <v>5</v>
      </c>
      <c r="F6" s="36">
        <v>6</v>
      </c>
      <c r="G6" s="37">
        <v>7</v>
      </c>
      <c r="H6" s="68"/>
      <c r="I6" s="68">
        <v>4</v>
      </c>
      <c r="J6" s="69">
        <v>5</v>
      </c>
      <c r="K6" s="70">
        <v>6</v>
      </c>
      <c r="L6" s="71">
        <v>7</v>
      </c>
      <c r="M6" s="72">
        <v>8</v>
      </c>
      <c r="N6" s="73">
        <v>9</v>
      </c>
      <c r="O6" s="74">
        <v>10</v>
      </c>
      <c r="P6" s="75">
        <v>12</v>
      </c>
      <c r="Q6" s="76">
        <v>13</v>
      </c>
      <c r="R6" s="75">
        <v>14</v>
      </c>
      <c r="S6" s="77">
        <v>15</v>
      </c>
      <c r="T6" s="49"/>
    </row>
    <row r="7" spans="1:20" ht="12.75" customHeight="1" thickBot="1">
      <c r="A7" s="78"/>
      <c r="B7" s="79" t="s">
        <v>13</v>
      </c>
      <c r="C7" s="22">
        <v>6</v>
      </c>
      <c r="D7" s="23"/>
      <c r="E7" s="24">
        <v>13</v>
      </c>
      <c r="F7" s="24">
        <v>4</v>
      </c>
      <c r="G7" s="25">
        <v>16</v>
      </c>
      <c r="H7" s="80"/>
      <c r="I7" s="81">
        <f>I9+I10+I11+I12+I13+I14+I15+I16+I19+I20+I21+I23+I24+I25+I26+I28</f>
        <v>3078</v>
      </c>
      <c r="J7" s="81">
        <f aca="true" t="shared" si="0" ref="J7:S7">J9+J10+J11+J12+J13+J14+J15+J16+J19+J20+J21+J23+J24+J25+J26+J28</f>
        <v>1026</v>
      </c>
      <c r="K7" s="81">
        <f t="shared" si="0"/>
        <v>2052</v>
      </c>
      <c r="L7" s="81">
        <f t="shared" si="0"/>
        <v>1093</v>
      </c>
      <c r="M7" s="81">
        <f t="shared" si="0"/>
        <v>959</v>
      </c>
      <c r="N7" s="81">
        <f t="shared" si="0"/>
        <v>548</v>
      </c>
      <c r="O7" s="81">
        <f t="shared" si="0"/>
        <v>685</v>
      </c>
      <c r="P7" s="81">
        <f t="shared" si="0"/>
        <v>382</v>
      </c>
      <c r="Q7" s="81">
        <f t="shared" si="0"/>
        <v>357</v>
      </c>
      <c r="R7" s="81">
        <f t="shared" si="0"/>
        <v>80</v>
      </c>
      <c r="S7" s="81">
        <f t="shared" si="0"/>
        <v>0</v>
      </c>
      <c r="T7" s="49"/>
    </row>
    <row r="8" spans="1:20" ht="15" customHeight="1" thickBot="1">
      <c r="A8" s="82"/>
      <c r="B8" s="202" t="s">
        <v>291</v>
      </c>
      <c r="C8" s="181"/>
      <c r="D8" s="182"/>
      <c r="E8" s="183"/>
      <c r="F8" s="183"/>
      <c r="G8" s="184"/>
      <c r="H8" s="204"/>
      <c r="I8" s="196"/>
      <c r="J8" s="185"/>
      <c r="K8" s="185"/>
      <c r="L8" s="186"/>
      <c r="M8" s="187"/>
      <c r="N8" s="186"/>
      <c r="O8" s="185"/>
      <c r="P8" s="196"/>
      <c r="Q8" s="187"/>
      <c r="R8" s="188"/>
      <c r="S8" s="189"/>
      <c r="T8" s="49"/>
    </row>
    <row r="9" spans="1:20" ht="14.25" customHeight="1">
      <c r="A9" s="84" t="s">
        <v>226</v>
      </c>
      <c r="B9" s="165" t="s">
        <v>14</v>
      </c>
      <c r="C9" s="361" t="s">
        <v>249</v>
      </c>
      <c r="D9" s="26"/>
      <c r="E9" s="362" t="s">
        <v>248</v>
      </c>
      <c r="F9" s="26"/>
      <c r="G9" s="26">
        <v>1</v>
      </c>
      <c r="H9" s="206"/>
      <c r="I9" s="55">
        <f>J9+K9</f>
        <v>171</v>
      </c>
      <c r="J9" s="56">
        <v>50</v>
      </c>
      <c r="K9" s="56">
        <f>L9+M9</f>
        <v>121</v>
      </c>
      <c r="L9" s="56">
        <v>81</v>
      </c>
      <c r="M9" s="54">
        <v>40</v>
      </c>
      <c r="N9" s="52">
        <v>34</v>
      </c>
      <c r="O9" s="192">
        <v>63</v>
      </c>
      <c r="P9" s="55">
        <v>24</v>
      </c>
      <c r="Q9" s="54"/>
      <c r="R9" s="52"/>
      <c r="S9" s="192"/>
      <c r="T9" s="49"/>
    </row>
    <row r="10" spans="1:20" ht="12">
      <c r="A10" s="84" t="s">
        <v>227</v>
      </c>
      <c r="B10" s="166" t="s">
        <v>15</v>
      </c>
      <c r="C10" s="361"/>
      <c r="D10" s="26"/>
      <c r="E10" s="362"/>
      <c r="F10" s="26"/>
      <c r="G10" s="26"/>
      <c r="H10" s="206"/>
      <c r="I10" s="55">
        <f>J10+K10</f>
        <v>257</v>
      </c>
      <c r="J10" s="56">
        <v>79</v>
      </c>
      <c r="K10" s="56">
        <f aca="true" t="shared" si="1" ref="K10:K16">L10+M10</f>
        <v>178</v>
      </c>
      <c r="L10" s="56">
        <v>119</v>
      </c>
      <c r="M10" s="54">
        <v>59</v>
      </c>
      <c r="N10" s="52">
        <v>34</v>
      </c>
      <c r="O10" s="192">
        <v>84</v>
      </c>
      <c r="P10" s="55">
        <v>60</v>
      </c>
      <c r="Q10" s="54"/>
      <c r="R10" s="52"/>
      <c r="S10" s="192"/>
      <c r="T10" s="49"/>
    </row>
    <row r="11" spans="1:20" ht="13.5" customHeight="1">
      <c r="A11" s="84" t="s">
        <v>228</v>
      </c>
      <c r="B11" s="166" t="s">
        <v>16</v>
      </c>
      <c r="C11" s="205">
        <v>5</v>
      </c>
      <c r="D11" s="26"/>
      <c r="E11" s="26">
        <v>2.4</v>
      </c>
      <c r="F11" s="26"/>
      <c r="G11" s="26">
        <v>1.3</v>
      </c>
      <c r="H11" s="206"/>
      <c r="I11" s="55">
        <f aca="true" t="shared" si="2" ref="I11:I16">J11+K11</f>
        <v>260</v>
      </c>
      <c r="J11" s="56">
        <v>80</v>
      </c>
      <c r="K11" s="56">
        <f t="shared" si="1"/>
        <v>180</v>
      </c>
      <c r="L11" s="56"/>
      <c r="M11" s="54">
        <v>180</v>
      </c>
      <c r="N11" s="52">
        <v>34</v>
      </c>
      <c r="O11" s="192">
        <v>42</v>
      </c>
      <c r="P11" s="55">
        <v>24</v>
      </c>
      <c r="Q11" s="54">
        <v>40</v>
      </c>
      <c r="R11" s="52">
        <v>40</v>
      </c>
      <c r="S11" s="192"/>
      <c r="T11" s="49"/>
    </row>
    <row r="12" spans="1:20" ht="13.5" customHeight="1">
      <c r="A12" s="84" t="s">
        <v>229</v>
      </c>
      <c r="B12" s="165" t="s">
        <v>21</v>
      </c>
      <c r="C12" s="205">
        <v>4</v>
      </c>
      <c r="D12" s="26"/>
      <c r="E12" s="26">
        <v>2</v>
      </c>
      <c r="F12" s="26"/>
      <c r="G12" s="26">
        <v>1.3</v>
      </c>
      <c r="H12" s="206"/>
      <c r="I12" s="55">
        <f t="shared" si="2"/>
        <v>440</v>
      </c>
      <c r="J12" s="56">
        <v>147</v>
      </c>
      <c r="K12" s="56">
        <f t="shared" si="1"/>
        <v>293</v>
      </c>
      <c r="L12" s="56">
        <v>196</v>
      </c>
      <c r="M12" s="54">
        <v>97</v>
      </c>
      <c r="N12" s="52">
        <v>85</v>
      </c>
      <c r="O12" s="192">
        <v>68</v>
      </c>
      <c r="P12" s="55">
        <v>36</v>
      </c>
      <c r="Q12" s="54">
        <v>104</v>
      </c>
      <c r="R12" s="52"/>
      <c r="S12" s="192"/>
      <c r="T12" s="49"/>
    </row>
    <row r="13" spans="1:20" ht="12.75" customHeight="1">
      <c r="A13" s="84" t="s">
        <v>230</v>
      </c>
      <c r="B13" s="166" t="s">
        <v>17</v>
      </c>
      <c r="C13" s="205"/>
      <c r="D13" s="26"/>
      <c r="E13" s="26">
        <v>4</v>
      </c>
      <c r="F13" s="26" t="s">
        <v>69</v>
      </c>
      <c r="G13" s="26">
        <v>2</v>
      </c>
      <c r="H13" s="206" t="s">
        <v>69</v>
      </c>
      <c r="I13" s="55">
        <f t="shared" si="2"/>
        <v>234</v>
      </c>
      <c r="J13" s="56">
        <v>58</v>
      </c>
      <c r="K13" s="56">
        <f t="shared" si="1"/>
        <v>176</v>
      </c>
      <c r="L13" s="56">
        <v>118</v>
      </c>
      <c r="M13" s="54">
        <v>58</v>
      </c>
      <c r="N13" s="52">
        <v>42</v>
      </c>
      <c r="O13" s="192">
        <v>63</v>
      </c>
      <c r="P13" s="55">
        <v>45</v>
      </c>
      <c r="Q13" s="54">
        <v>26</v>
      </c>
      <c r="R13" s="52"/>
      <c r="S13" s="192"/>
      <c r="T13" s="49"/>
    </row>
    <row r="14" spans="1:20" ht="12.75" customHeight="1">
      <c r="A14" s="84" t="s">
        <v>231</v>
      </c>
      <c r="B14" s="166" t="s">
        <v>20</v>
      </c>
      <c r="C14" s="205"/>
      <c r="D14" s="26"/>
      <c r="E14" s="21" t="s">
        <v>250</v>
      </c>
      <c r="F14" s="26"/>
      <c r="G14" s="26"/>
      <c r="H14" s="207"/>
      <c r="I14" s="55">
        <f t="shared" si="2"/>
        <v>360</v>
      </c>
      <c r="J14" s="56">
        <v>180</v>
      </c>
      <c r="K14" s="56">
        <f t="shared" si="1"/>
        <v>180</v>
      </c>
      <c r="L14" s="56"/>
      <c r="M14" s="54">
        <v>180</v>
      </c>
      <c r="N14" s="52">
        <v>34</v>
      </c>
      <c r="O14" s="192">
        <v>42</v>
      </c>
      <c r="P14" s="55">
        <v>24</v>
      </c>
      <c r="Q14" s="54">
        <v>40</v>
      </c>
      <c r="R14" s="52">
        <v>40</v>
      </c>
      <c r="S14" s="192"/>
      <c r="T14" s="49"/>
    </row>
    <row r="15" spans="1:20" ht="12.75" customHeight="1">
      <c r="A15" s="84" t="s">
        <v>232</v>
      </c>
      <c r="B15" s="167" t="s">
        <v>63</v>
      </c>
      <c r="C15" s="205"/>
      <c r="D15" s="26"/>
      <c r="E15" s="26">
        <v>2</v>
      </c>
      <c r="F15" s="26" t="s">
        <v>69</v>
      </c>
      <c r="G15" s="26"/>
      <c r="H15" s="206" t="s">
        <v>69</v>
      </c>
      <c r="I15" s="55">
        <f t="shared" si="2"/>
        <v>108</v>
      </c>
      <c r="J15" s="56">
        <v>36</v>
      </c>
      <c r="K15" s="56">
        <f t="shared" si="1"/>
        <v>72</v>
      </c>
      <c r="L15" s="56">
        <v>62</v>
      </c>
      <c r="M15" s="54">
        <v>10</v>
      </c>
      <c r="N15" s="52">
        <v>34</v>
      </c>
      <c r="O15" s="192">
        <v>38</v>
      </c>
      <c r="P15" s="55"/>
      <c r="Q15" s="54"/>
      <c r="R15" s="52"/>
      <c r="S15" s="192"/>
      <c r="T15" s="49"/>
    </row>
    <row r="16" spans="1:20" ht="12">
      <c r="A16" s="84" t="s">
        <v>233</v>
      </c>
      <c r="B16" s="167" t="s">
        <v>64</v>
      </c>
      <c r="C16" s="205"/>
      <c r="D16" s="26"/>
      <c r="E16" s="26">
        <v>4</v>
      </c>
      <c r="F16" s="26"/>
      <c r="G16" s="26">
        <v>1</v>
      </c>
      <c r="H16" s="206"/>
      <c r="I16" s="55">
        <f t="shared" si="2"/>
        <v>54</v>
      </c>
      <c r="J16" s="90">
        <v>18</v>
      </c>
      <c r="K16" s="56">
        <f t="shared" si="1"/>
        <v>36</v>
      </c>
      <c r="L16" s="90">
        <v>36</v>
      </c>
      <c r="M16" s="87"/>
      <c r="N16" s="199"/>
      <c r="O16" s="89"/>
      <c r="P16" s="88"/>
      <c r="Q16" s="87">
        <v>36</v>
      </c>
      <c r="R16" s="156"/>
      <c r="S16" s="158"/>
      <c r="T16" s="49"/>
    </row>
    <row r="17" spans="1:20" ht="24">
      <c r="A17" s="84"/>
      <c r="B17" s="168" t="s">
        <v>292</v>
      </c>
      <c r="C17" s="208"/>
      <c r="D17" s="190"/>
      <c r="E17" s="27"/>
      <c r="F17" s="27"/>
      <c r="G17" s="27"/>
      <c r="H17" s="206"/>
      <c r="I17" s="88"/>
      <c r="J17" s="90"/>
      <c r="K17" s="191"/>
      <c r="L17" s="90"/>
      <c r="M17" s="87"/>
      <c r="N17" s="199"/>
      <c r="O17" s="89"/>
      <c r="P17" s="88"/>
      <c r="Q17" s="87"/>
      <c r="R17" s="156"/>
      <c r="S17" s="158"/>
      <c r="T17" s="49"/>
    </row>
    <row r="18" spans="1:20" ht="12">
      <c r="A18" s="84" t="s">
        <v>234</v>
      </c>
      <c r="B18" s="168" t="s">
        <v>225</v>
      </c>
      <c r="C18" s="209"/>
      <c r="D18" s="27"/>
      <c r="E18" s="27"/>
      <c r="F18" s="27"/>
      <c r="G18" s="27"/>
      <c r="H18" s="206"/>
      <c r="I18" s="88"/>
      <c r="J18" s="90"/>
      <c r="K18" s="191"/>
      <c r="L18" s="90"/>
      <c r="M18" s="87"/>
      <c r="N18" s="199"/>
      <c r="O18" s="89"/>
      <c r="P18" s="88"/>
      <c r="Q18" s="87"/>
      <c r="R18" s="156"/>
      <c r="S18" s="158"/>
      <c r="T18" s="49"/>
    </row>
    <row r="19" spans="1:20" ht="12">
      <c r="A19" s="92"/>
      <c r="B19" s="166" t="s">
        <v>22</v>
      </c>
      <c r="C19" s="205"/>
      <c r="D19" s="26"/>
      <c r="E19" s="26">
        <v>3</v>
      </c>
      <c r="F19" s="26" t="s">
        <v>69</v>
      </c>
      <c r="G19" s="26">
        <v>2</v>
      </c>
      <c r="H19" s="206" t="s">
        <v>69</v>
      </c>
      <c r="I19" s="55">
        <f aca="true" t="shared" si="3" ref="I19:I28">J19+K19</f>
        <v>125</v>
      </c>
      <c r="J19" s="56">
        <v>42</v>
      </c>
      <c r="K19" s="56">
        <f aca="true" t="shared" si="4" ref="K19:K28">L19+M19</f>
        <v>83</v>
      </c>
      <c r="L19" s="56">
        <v>56</v>
      </c>
      <c r="M19" s="54">
        <v>27</v>
      </c>
      <c r="N19" s="52">
        <v>17</v>
      </c>
      <c r="O19" s="192">
        <v>42</v>
      </c>
      <c r="P19" s="55">
        <v>24</v>
      </c>
      <c r="Q19" s="54"/>
      <c r="R19" s="52"/>
      <c r="S19" s="192"/>
      <c r="T19" s="49"/>
    </row>
    <row r="20" spans="1:20" ht="13.5" customHeight="1">
      <c r="A20" s="78"/>
      <c r="B20" s="167" t="s">
        <v>18</v>
      </c>
      <c r="C20" s="205"/>
      <c r="D20" s="26"/>
      <c r="E20" s="26">
        <v>3</v>
      </c>
      <c r="F20" s="26" t="s">
        <v>69</v>
      </c>
      <c r="G20" s="26">
        <v>2</v>
      </c>
      <c r="H20" s="206" t="s">
        <v>69</v>
      </c>
      <c r="I20" s="55">
        <f t="shared" si="3"/>
        <v>141</v>
      </c>
      <c r="J20" s="56">
        <v>47</v>
      </c>
      <c r="K20" s="56">
        <f t="shared" si="4"/>
        <v>94</v>
      </c>
      <c r="L20" s="56">
        <v>63</v>
      </c>
      <c r="M20" s="54">
        <v>31</v>
      </c>
      <c r="N20" s="52">
        <v>38</v>
      </c>
      <c r="O20" s="192">
        <v>32</v>
      </c>
      <c r="P20" s="55">
        <v>24</v>
      </c>
      <c r="Q20" s="54"/>
      <c r="R20" s="52"/>
      <c r="S20" s="192"/>
      <c r="T20" s="49"/>
    </row>
    <row r="21" spans="1:20" ht="13.5" customHeight="1">
      <c r="A21" s="78"/>
      <c r="B21" s="166" t="s">
        <v>19</v>
      </c>
      <c r="C21" s="205"/>
      <c r="D21" s="26"/>
      <c r="E21" s="26">
        <v>3</v>
      </c>
      <c r="F21" s="26" t="s">
        <v>69</v>
      </c>
      <c r="G21" s="26">
        <v>2</v>
      </c>
      <c r="H21" s="206" t="s">
        <v>69</v>
      </c>
      <c r="I21" s="55">
        <f t="shared" si="3"/>
        <v>98</v>
      </c>
      <c r="J21" s="56">
        <v>26</v>
      </c>
      <c r="K21" s="56">
        <f t="shared" si="4"/>
        <v>72</v>
      </c>
      <c r="L21" s="56">
        <v>48</v>
      </c>
      <c r="M21" s="54">
        <v>24</v>
      </c>
      <c r="N21" s="52">
        <v>34</v>
      </c>
      <c r="O21" s="192">
        <v>21</v>
      </c>
      <c r="P21" s="55">
        <v>17</v>
      </c>
      <c r="Q21" s="54"/>
      <c r="R21" s="52"/>
      <c r="S21" s="192"/>
      <c r="T21" s="49"/>
    </row>
    <row r="22" spans="1:20" ht="13.5" customHeight="1">
      <c r="A22" s="84" t="s">
        <v>235</v>
      </c>
      <c r="B22" s="169" t="s">
        <v>242</v>
      </c>
      <c r="C22" s="205"/>
      <c r="D22" s="26"/>
      <c r="E22" s="26"/>
      <c r="F22" s="26"/>
      <c r="G22" s="26"/>
      <c r="H22" s="206" t="s">
        <v>69</v>
      </c>
      <c r="I22" s="88"/>
      <c r="J22" s="90"/>
      <c r="K22" s="191"/>
      <c r="L22" s="90"/>
      <c r="M22" s="87"/>
      <c r="N22" s="199"/>
      <c r="O22" s="89"/>
      <c r="P22" s="88"/>
      <c r="Q22" s="87"/>
      <c r="R22" s="156"/>
      <c r="S22" s="158"/>
      <c r="T22" s="49"/>
    </row>
    <row r="23" spans="1:20" ht="13.5" customHeight="1">
      <c r="A23" s="84"/>
      <c r="B23" s="170" t="s">
        <v>223</v>
      </c>
      <c r="C23" s="205"/>
      <c r="D23" s="26"/>
      <c r="E23" s="26">
        <v>5</v>
      </c>
      <c r="F23" s="26"/>
      <c r="G23" s="26">
        <v>2</v>
      </c>
      <c r="H23" s="206"/>
      <c r="I23" s="55">
        <f t="shared" si="3"/>
        <v>125</v>
      </c>
      <c r="J23" s="90">
        <v>29</v>
      </c>
      <c r="K23" s="56">
        <f t="shared" si="4"/>
        <v>96</v>
      </c>
      <c r="L23" s="90">
        <v>54</v>
      </c>
      <c r="M23" s="87">
        <v>42</v>
      </c>
      <c r="N23" s="199">
        <v>34</v>
      </c>
      <c r="O23" s="89">
        <v>42</v>
      </c>
      <c r="P23" s="88">
        <v>20</v>
      </c>
      <c r="Q23" s="87"/>
      <c r="R23" s="156"/>
      <c r="S23" s="158"/>
      <c r="T23" s="49"/>
    </row>
    <row r="24" spans="1:20" ht="13.5" customHeight="1">
      <c r="A24" s="84"/>
      <c r="B24" s="170" t="s">
        <v>240</v>
      </c>
      <c r="C24" s="205">
        <v>2</v>
      </c>
      <c r="D24" s="26"/>
      <c r="E24" s="26"/>
      <c r="F24" s="26" t="s">
        <v>69</v>
      </c>
      <c r="G24" s="26">
        <v>1</v>
      </c>
      <c r="H24" s="206"/>
      <c r="I24" s="55">
        <f t="shared" si="3"/>
        <v>189</v>
      </c>
      <c r="J24" s="56">
        <v>63</v>
      </c>
      <c r="K24" s="56">
        <f t="shared" si="4"/>
        <v>126</v>
      </c>
      <c r="L24" s="56">
        <v>84</v>
      </c>
      <c r="M24" s="54">
        <v>42</v>
      </c>
      <c r="N24" s="52">
        <v>60</v>
      </c>
      <c r="O24" s="192">
        <v>66</v>
      </c>
      <c r="P24" s="55"/>
      <c r="Q24" s="54"/>
      <c r="R24" s="52"/>
      <c r="S24" s="192"/>
      <c r="T24" s="49"/>
    </row>
    <row r="25" spans="1:20" ht="13.5" customHeight="1">
      <c r="A25" s="84"/>
      <c r="B25" s="170" t="s">
        <v>241</v>
      </c>
      <c r="C25" s="205">
        <v>4</v>
      </c>
      <c r="D25" s="26"/>
      <c r="E25" s="26"/>
      <c r="F25" s="26"/>
      <c r="G25" s="26">
        <v>2.3</v>
      </c>
      <c r="H25" s="206"/>
      <c r="I25" s="55">
        <f t="shared" si="3"/>
        <v>211</v>
      </c>
      <c r="J25" s="56">
        <v>69</v>
      </c>
      <c r="K25" s="56">
        <f t="shared" si="4"/>
        <v>142</v>
      </c>
      <c r="L25" s="56">
        <v>93</v>
      </c>
      <c r="M25" s="54">
        <v>49</v>
      </c>
      <c r="N25" s="52">
        <v>34</v>
      </c>
      <c r="O25" s="192">
        <v>18</v>
      </c>
      <c r="P25" s="55">
        <v>48</v>
      </c>
      <c r="Q25" s="54">
        <v>42</v>
      </c>
      <c r="R25" s="52"/>
      <c r="S25" s="192"/>
      <c r="T25" s="49"/>
    </row>
    <row r="26" spans="1:20" ht="13.5" customHeight="1" thickBot="1">
      <c r="A26" s="84" t="s">
        <v>236</v>
      </c>
      <c r="B26" s="167" t="s">
        <v>65</v>
      </c>
      <c r="C26" s="205">
        <v>4</v>
      </c>
      <c r="D26" s="26"/>
      <c r="E26" s="26">
        <v>2</v>
      </c>
      <c r="F26" s="26"/>
      <c r="G26" s="26">
        <v>1.3</v>
      </c>
      <c r="H26" s="206"/>
      <c r="I26" s="55">
        <f t="shared" si="3"/>
        <v>246</v>
      </c>
      <c r="J26" s="56">
        <v>82</v>
      </c>
      <c r="K26" s="56">
        <f t="shared" si="4"/>
        <v>164</v>
      </c>
      <c r="L26" s="56">
        <v>54</v>
      </c>
      <c r="M26" s="54">
        <v>110</v>
      </c>
      <c r="N26" s="52">
        <v>17</v>
      </c>
      <c r="O26" s="192">
        <v>42</v>
      </c>
      <c r="P26" s="55">
        <v>36</v>
      </c>
      <c r="Q26" s="54">
        <v>69</v>
      </c>
      <c r="R26" s="52"/>
      <c r="S26" s="192"/>
      <c r="T26" s="49"/>
    </row>
    <row r="27" spans="1:20" s="38" customFormat="1" ht="27" customHeight="1" thickBot="1">
      <c r="A27" s="93"/>
      <c r="B27" s="171" t="s">
        <v>293</v>
      </c>
      <c r="C27" s="208"/>
      <c r="D27" s="190"/>
      <c r="E27" s="27"/>
      <c r="F27" s="27"/>
      <c r="G27" s="27"/>
      <c r="H27" s="207"/>
      <c r="I27" s="88"/>
      <c r="J27" s="90"/>
      <c r="K27" s="191"/>
      <c r="L27" s="90"/>
      <c r="M27" s="87"/>
      <c r="N27" s="199"/>
      <c r="O27" s="89"/>
      <c r="P27" s="88"/>
      <c r="Q27" s="87"/>
      <c r="R27" s="156"/>
      <c r="S27" s="158"/>
      <c r="T27" s="95"/>
    </row>
    <row r="28" spans="1:20" ht="50.25" customHeight="1" thickBot="1">
      <c r="A28" s="84" t="s">
        <v>237</v>
      </c>
      <c r="B28" s="172" t="s">
        <v>224</v>
      </c>
      <c r="C28" s="221"/>
      <c r="D28" s="222"/>
      <c r="E28" s="222">
        <v>2</v>
      </c>
      <c r="F28" s="222"/>
      <c r="G28" s="222"/>
      <c r="H28" s="223"/>
      <c r="I28" s="224">
        <f t="shared" si="3"/>
        <v>59</v>
      </c>
      <c r="J28" s="53">
        <v>20</v>
      </c>
      <c r="K28" s="53">
        <f t="shared" si="4"/>
        <v>39</v>
      </c>
      <c r="L28" s="53">
        <v>29</v>
      </c>
      <c r="M28" s="57">
        <v>10</v>
      </c>
      <c r="N28" s="225">
        <v>17</v>
      </c>
      <c r="O28" s="226">
        <v>22</v>
      </c>
      <c r="P28" s="224"/>
      <c r="Q28" s="57"/>
      <c r="R28" s="225"/>
      <c r="S28" s="226"/>
      <c r="T28" s="49"/>
    </row>
    <row r="29" spans="1:20" ht="14.25" customHeight="1" thickBot="1">
      <c r="A29" s="96" t="s">
        <v>54</v>
      </c>
      <c r="B29" s="173" t="s">
        <v>251</v>
      </c>
      <c r="C29" s="229">
        <v>0</v>
      </c>
      <c r="D29" s="121"/>
      <c r="E29" s="121">
        <v>7</v>
      </c>
      <c r="F29" s="121"/>
      <c r="G29" s="121">
        <v>0</v>
      </c>
      <c r="H29" s="103"/>
      <c r="I29" s="230">
        <f aca="true" t="shared" si="5" ref="I29:R29">I30+I31+I32+I33+I34+I35+I36</f>
        <v>344</v>
      </c>
      <c r="J29" s="231">
        <f t="shared" si="5"/>
        <v>106</v>
      </c>
      <c r="K29" s="231">
        <f t="shared" si="5"/>
        <v>238</v>
      </c>
      <c r="L29" s="231">
        <f t="shared" si="5"/>
        <v>150</v>
      </c>
      <c r="M29" s="232">
        <f t="shared" si="5"/>
        <v>88</v>
      </c>
      <c r="N29" s="233">
        <f t="shared" si="5"/>
        <v>64</v>
      </c>
      <c r="O29" s="98">
        <f t="shared" si="5"/>
        <v>32</v>
      </c>
      <c r="P29" s="230">
        <f t="shared" si="5"/>
        <v>0</v>
      </c>
      <c r="Q29" s="232">
        <f t="shared" si="5"/>
        <v>0</v>
      </c>
      <c r="R29" s="233">
        <f t="shared" si="5"/>
        <v>40</v>
      </c>
      <c r="S29" s="98">
        <f>S30+S31+S32+S33+S34+S35+S36</f>
        <v>102</v>
      </c>
      <c r="T29" s="49" t="s">
        <v>289</v>
      </c>
    </row>
    <row r="30" spans="1:20" ht="14.25" customHeight="1">
      <c r="A30" s="84" t="s">
        <v>26</v>
      </c>
      <c r="B30" s="174" t="s">
        <v>252</v>
      </c>
      <c r="C30" s="227"/>
      <c r="D30" s="99"/>
      <c r="E30" s="99">
        <v>6</v>
      </c>
      <c r="F30" s="99"/>
      <c r="G30" s="99"/>
      <c r="H30" s="228"/>
      <c r="I30" s="217">
        <f aca="true" t="shared" si="6" ref="I30:I36">J30+K30</f>
        <v>42</v>
      </c>
      <c r="J30" s="59">
        <v>10</v>
      </c>
      <c r="K30" s="59">
        <f aca="true" t="shared" si="7" ref="K30:K36">L30+M30</f>
        <v>32</v>
      </c>
      <c r="L30" s="59">
        <v>22</v>
      </c>
      <c r="M30" s="218">
        <v>10</v>
      </c>
      <c r="N30" s="219"/>
      <c r="O30" s="220"/>
      <c r="P30" s="217"/>
      <c r="Q30" s="218"/>
      <c r="R30" s="219"/>
      <c r="S30" s="220">
        <v>32</v>
      </c>
      <c r="T30" s="49"/>
    </row>
    <row r="31" spans="1:20" ht="15" customHeight="1">
      <c r="A31" s="84" t="s">
        <v>27</v>
      </c>
      <c r="B31" s="174" t="s">
        <v>253</v>
      </c>
      <c r="C31" s="212"/>
      <c r="D31" s="100"/>
      <c r="E31" s="100" t="s">
        <v>125</v>
      </c>
      <c r="F31" s="100"/>
      <c r="G31" s="100"/>
      <c r="H31" s="206"/>
      <c r="I31" s="55">
        <f t="shared" si="6"/>
        <v>48</v>
      </c>
      <c r="J31" s="56">
        <v>16</v>
      </c>
      <c r="K31" s="56">
        <f t="shared" si="7"/>
        <v>32</v>
      </c>
      <c r="L31" s="56">
        <v>12</v>
      </c>
      <c r="M31" s="54">
        <v>20</v>
      </c>
      <c r="N31" s="52"/>
      <c r="O31" s="192">
        <v>32</v>
      </c>
      <c r="P31" s="55"/>
      <c r="Q31" s="54"/>
      <c r="R31" s="52"/>
      <c r="S31" s="192"/>
      <c r="T31" s="49"/>
    </row>
    <row r="32" spans="1:20" ht="12">
      <c r="A32" s="84" t="s">
        <v>28</v>
      </c>
      <c r="B32" s="174" t="s">
        <v>254</v>
      </c>
      <c r="C32" s="212"/>
      <c r="D32" s="100"/>
      <c r="E32" s="100" t="s">
        <v>124</v>
      </c>
      <c r="F32" s="100"/>
      <c r="G32" s="100"/>
      <c r="H32" s="206"/>
      <c r="I32" s="55">
        <f t="shared" si="6"/>
        <v>48</v>
      </c>
      <c r="J32" s="56">
        <v>16</v>
      </c>
      <c r="K32" s="56">
        <f t="shared" si="7"/>
        <v>32</v>
      </c>
      <c r="L32" s="56">
        <v>22</v>
      </c>
      <c r="M32" s="54">
        <v>10</v>
      </c>
      <c r="N32" s="52">
        <v>32</v>
      </c>
      <c r="O32" s="192"/>
      <c r="P32" s="55"/>
      <c r="Q32" s="54"/>
      <c r="R32" s="52"/>
      <c r="S32" s="192"/>
      <c r="T32" s="49"/>
    </row>
    <row r="33" spans="1:20" ht="14.25" customHeight="1">
      <c r="A33" s="84" t="s">
        <v>29</v>
      </c>
      <c r="B33" s="174" t="s">
        <v>255</v>
      </c>
      <c r="C33" s="212"/>
      <c r="D33" s="100"/>
      <c r="E33" s="100" t="s">
        <v>124</v>
      </c>
      <c r="F33" s="100"/>
      <c r="G33" s="100"/>
      <c r="H33" s="206"/>
      <c r="I33" s="55">
        <f t="shared" si="6"/>
        <v>42</v>
      </c>
      <c r="J33" s="56">
        <v>10</v>
      </c>
      <c r="K33" s="56">
        <f t="shared" si="7"/>
        <v>32</v>
      </c>
      <c r="L33" s="56">
        <v>22</v>
      </c>
      <c r="M33" s="54">
        <v>10</v>
      </c>
      <c r="N33" s="52">
        <v>32</v>
      </c>
      <c r="O33" s="192"/>
      <c r="P33" s="55"/>
      <c r="Q33" s="54"/>
      <c r="R33" s="52"/>
      <c r="S33" s="192"/>
      <c r="T33" s="49"/>
    </row>
    <row r="34" spans="1:20" ht="14.25" customHeight="1">
      <c r="A34" s="84" t="s">
        <v>55</v>
      </c>
      <c r="B34" s="174" t="s">
        <v>23</v>
      </c>
      <c r="C34" s="193"/>
      <c r="D34" s="101"/>
      <c r="E34" s="101">
        <v>6</v>
      </c>
      <c r="F34" s="101"/>
      <c r="G34" s="101"/>
      <c r="H34" s="194"/>
      <c r="I34" s="55">
        <f t="shared" si="6"/>
        <v>48</v>
      </c>
      <c r="J34" s="56">
        <v>16</v>
      </c>
      <c r="K34" s="56">
        <f t="shared" si="7"/>
        <v>32</v>
      </c>
      <c r="L34" s="56">
        <v>22</v>
      </c>
      <c r="M34" s="54">
        <v>10</v>
      </c>
      <c r="N34" s="52"/>
      <c r="O34" s="192"/>
      <c r="P34" s="55"/>
      <c r="Q34" s="54"/>
      <c r="R34" s="52"/>
      <c r="S34" s="192">
        <v>32</v>
      </c>
      <c r="T34" s="49"/>
    </row>
    <row r="35" spans="1:20" ht="14.25" customHeight="1">
      <c r="A35" s="84" t="s">
        <v>56</v>
      </c>
      <c r="B35" s="174" t="s">
        <v>256</v>
      </c>
      <c r="C35" s="212"/>
      <c r="D35" s="100"/>
      <c r="E35" s="100" t="s">
        <v>129</v>
      </c>
      <c r="F35" s="100"/>
      <c r="G35" s="100"/>
      <c r="H35" s="206"/>
      <c r="I35" s="55">
        <f t="shared" si="6"/>
        <v>52</v>
      </c>
      <c r="J35" s="56">
        <v>16</v>
      </c>
      <c r="K35" s="56">
        <f t="shared" si="7"/>
        <v>36</v>
      </c>
      <c r="L35" s="56">
        <v>20</v>
      </c>
      <c r="M35" s="54">
        <v>16</v>
      </c>
      <c r="N35" s="52"/>
      <c r="O35" s="192"/>
      <c r="P35" s="55"/>
      <c r="Q35" s="54"/>
      <c r="R35" s="52">
        <v>20</v>
      </c>
      <c r="S35" s="192">
        <v>16</v>
      </c>
      <c r="T35" s="49"/>
    </row>
    <row r="36" spans="1:20" ht="27" customHeight="1" thickBot="1">
      <c r="A36" s="84" t="s">
        <v>66</v>
      </c>
      <c r="B36" s="174" t="s">
        <v>257</v>
      </c>
      <c r="C36" s="234"/>
      <c r="D36" s="86"/>
      <c r="E36" s="86" t="s">
        <v>129</v>
      </c>
      <c r="F36" s="86"/>
      <c r="G36" s="86"/>
      <c r="H36" s="223"/>
      <c r="I36" s="224">
        <f t="shared" si="6"/>
        <v>64</v>
      </c>
      <c r="J36" s="53">
        <v>22</v>
      </c>
      <c r="K36" s="53">
        <f t="shared" si="7"/>
        <v>42</v>
      </c>
      <c r="L36" s="53">
        <v>30</v>
      </c>
      <c r="M36" s="57">
        <v>12</v>
      </c>
      <c r="N36" s="225"/>
      <c r="O36" s="226"/>
      <c r="P36" s="224"/>
      <c r="Q36" s="57"/>
      <c r="R36" s="225">
        <v>20</v>
      </c>
      <c r="S36" s="226">
        <v>22</v>
      </c>
      <c r="T36" s="49"/>
    </row>
    <row r="37" spans="1:20" ht="12.75" thickBot="1">
      <c r="A37" s="102" t="s">
        <v>39</v>
      </c>
      <c r="B37" s="175" t="s">
        <v>258</v>
      </c>
      <c r="C37" s="229">
        <v>3</v>
      </c>
      <c r="D37" s="121"/>
      <c r="E37" s="121">
        <v>9</v>
      </c>
      <c r="F37" s="121"/>
      <c r="G37" s="121">
        <v>4</v>
      </c>
      <c r="H37" s="103"/>
      <c r="I37" s="117">
        <f aca="true" t="shared" si="8" ref="I37:S37">I39+I44+I49</f>
        <v>656</v>
      </c>
      <c r="J37" s="121">
        <f t="shared" si="8"/>
        <v>214</v>
      </c>
      <c r="K37" s="121">
        <f t="shared" si="8"/>
        <v>442</v>
      </c>
      <c r="L37" s="121">
        <f t="shared" si="8"/>
        <v>257</v>
      </c>
      <c r="M37" s="97">
        <f t="shared" si="8"/>
        <v>185</v>
      </c>
      <c r="N37" s="229">
        <f t="shared" si="8"/>
        <v>0</v>
      </c>
      <c r="O37" s="103">
        <f t="shared" si="8"/>
        <v>39</v>
      </c>
      <c r="P37" s="117">
        <f t="shared" si="8"/>
        <v>50</v>
      </c>
      <c r="Q37" s="97">
        <f t="shared" si="8"/>
        <v>111</v>
      </c>
      <c r="R37" s="229">
        <f t="shared" si="8"/>
        <v>132</v>
      </c>
      <c r="S37" s="103">
        <f t="shared" si="8"/>
        <v>110</v>
      </c>
      <c r="T37" s="49" t="s">
        <v>290</v>
      </c>
    </row>
    <row r="38" spans="1:20" ht="23.25" customHeight="1" thickBot="1">
      <c r="A38" s="102"/>
      <c r="B38" s="175" t="s">
        <v>259</v>
      </c>
      <c r="C38" s="235">
        <v>3</v>
      </c>
      <c r="D38" s="236"/>
      <c r="E38" s="236">
        <v>9</v>
      </c>
      <c r="F38" s="236"/>
      <c r="G38" s="236">
        <v>4</v>
      </c>
      <c r="H38" s="237"/>
      <c r="I38" s="238">
        <f>I39+I44+I49</f>
        <v>656</v>
      </c>
      <c r="J38" s="236">
        <f aca="true" t="shared" si="9" ref="J38:S38">J39+J44+J49</f>
        <v>214</v>
      </c>
      <c r="K38" s="236">
        <f t="shared" si="9"/>
        <v>442</v>
      </c>
      <c r="L38" s="236">
        <f t="shared" si="9"/>
        <v>257</v>
      </c>
      <c r="M38" s="119">
        <f t="shared" si="9"/>
        <v>185</v>
      </c>
      <c r="N38" s="235">
        <f t="shared" si="9"/>
        <v>0</v>
      </c>
      <c r="O38" s="237">
        <f t="shared" si="9"/>
        <v>39</v>
      </c>
      <c r="P38" s="238">
        <f t="shared" si="9"/>
        <v>50</v>
      </c>
      <c r="Q38" s="119">
        <f t="shared" si="9"/>
        <v>111</v>
      </c>
      <c r="R38" s="235">
        <f t="shared" si="9"/>
        <v>132</v>
      </c>
      <c r="S38" s="237">
        <f t="shared" si="9"/>
        <v>110</v>
      </c>
      <c r="T38" s="49"/>
    </row>
    <row r="39" spans="1:20" ht="20.25" customHeight="1" thickBot="1">
      <c r="A39" s="105" t="s">
        <v>24</v>
      </c>
      <c r="B39" s="176" t="s">
        <v>260</v>
      </c>
      <c r="C39" s="193">
        <v>1</v>
      </c>
      <c r="D39" s="101"/>
      <c r="E39" s="101">
        <v>3</v>
      </c>
      <c r="F39" s="101"/>
      <c r="G39" s="101">
        <v>1</v>
      </c>
      <c r="H39" s="194"/>
      <c r="I39" s="197">
        <f>I40</f>
        <v>286</v>
      </c>
      <c r="J39" s="101">
        <f aca="true" t="shared" si="10" ref="J39:S39">J40</f>
        <v>100</v>
      </c>
      <c r="K39" s="101">
        <f t="shared" si="10"/>
        <v>186</v>
      </c>
      <c r="L39" s="101">
        <f t="shared" si="10"/>
        <v>96</v>
      </c>
      <c r="M39" s="124">
        <f t="shared" si="10"/>
        <v>90</v>
      </c>
      <c r="N39" s="193">
        <f t="shared" si="10"/>
        <v>0</v>
      </c>
      <c r="O39" s="194">
        <f t="shared" si="10"/>
        <v>0</v>
      </c>
      <c r="P39" s="197">
        <f t="shared" si="10"/>
        <v>0</v>
      </c>
      <c r="Q39" s="124">
        <f t="shared" si="10"/>
        <v>0</v>
      </c>
      <c r="R39" s="193">
        <f t="shared" si="10"/>
        <v>76</v>
      </c>
      <c r="S39" s="194">
        <f t="shared" si="10"/>
        <v>110</v>
      </c>
      <c r="T39" s="49"/>
    </row>
    <row r="40" spans="1:20" ht="21.75" customHeight="1" thickBot="1">
      <c r="A40" s="106" t="s">
        <v>25</v>
      </c>
      <c r="B40" s="177" t="s">
        <v>261</v>
      </c>
      <c r="C40" s="210"/>
      <c r="D40" s="58"/>
      <c r="E40" s="58">
        <v>6</v>
      </c>
      <c r="F40" s="58"/>
      <c r="G40" s="58">
        <v>5</v>
      </c>
      <c r="H40" s="211"/>
      <c r="I40" s="55">
        <f>J40+K40</f>
        <v>286</v>
      </c>
      <c r="J40" s="56">
        <v>100</v>
      </c>
      <c r="K40" s="56">
        <f>L40+M40</f>
        <v>186</v>
      </c>
      <c r="L40" s="56">
        <v>96</v>
      </c>
      <c r="M40" s="54">
        <v>90</v>
      </c>
      <c r="N40" s="52"/>
      <c r="O40" s="192"/>
      <c r="P40" s="55"/>
      <c r="Q40" s="54"/>
      <c r="R40" s="52">
        <v>76</v>
      </c>
      <c r="S40" s="192">
        <v>110</v>
      </c>
      <c r="T40" s="49"/>
    </row>
    <row r="41" spans="1:20" ht="15" customHeight="1">
      <c r="A41" s="107" t="s">
        <v>40</v>
      </c>
      <c r="B41" s="126" t="s">
        <v>44</v>
      </c>
      <c r="C41" s="210"/>
      <c r="D41" s="58"/>
      <c r="E41" s="58">
        <v>6</v>
      </c>
      <c r="F41" s="58"/>
      <c r="G41" s="58"/>
      <c r="H41" s="211"/>
      <c r="I41" s="55">
        <v>288</v>
      </c>
      <c r="J41" s="56"/>
      <c r="K41" s="56"/>
      <c r="L41" s="56"/>
      <c r="M41" s="54"/>
      <c r="N41" s="52"/>
      <c r="O41" s="192"/>
      <c r="P41" s="55"/>
      <c r="Q41" s="54"/>
      <c r="R41" s="52">
        <v>108</v>
      </c>
      <c r="S41" s="192">
        <v>180</v>
      </c>
      <c r="T41" s="49"/>
    </row>
    <row r="42" spans="1:20" ht="14.25" customHeight="1">
      <c r="A42" s="111" t="s">
        <v>57</v>
      </c>
      <c r="B42" s="178" t="s">
        <v>30</v>
      </c>
      <c r="C42" s="210"/>
      <c r="D42" s="58"/>
      <c r="E42" s="58">
        <v>6</v>
      </c>
      <c r="F42" s="58"/>
      <c r="G42" s="58"/>
      <c r="H42" s="211"/>
      <c r="I42" s="55">
        <v>324</v>
      </c>
      <c r="J42" s="56"/>
      <c r="K42" s="56"/>
      <c r="L42" s="56"/>
      <c r="M42" s="54"/>
      <c r="N42" s="52"/>
      <c r="O42" s="192"/>
      <c r="P42" s="55"/>
      <c r="Q42" s="54"/>
      <c r="R42" s="52"/>
      <c r="S42" s="192">
        <v>324</v>
      </c>
      <c r="T42" s="49"/>
    </row>
    <row r="43" spans="1:20" ht="14.25" customHeight="1" thickBot="1">
      <c r="A43" s="112" t="s">
        <v>276</v>
      </c>
      <c r="B43" s="179" t="s">
        <v>277</v>
      </c>
      <c r="C43" s="239">
        <v>6</v>
      </c>
      <c r="D43" s="113"/>
      <c r="E43" s="113"/>
      <c r="F43" s="113"/>
      <c r="G43" s="113"/>
      <c r="H43" s="240"/>
      <c r="I43" s="224"/>
      <c r="J43" s="53"/>
      <c r="K43" s="53"/>
      <c r="L43" s="53"/>
      <c r="M43" s="57"/>
      <c r="N43" s="225"/>
      <c r="O43" s="226"/>
      <c r="P43" s="224"/>
      <c r="Q43" s="57"/>
      <c r="R43" s="225"/>
      <c r="S43" s="226"/>
      <c r="T43" s="49"/>
    </row>
    <row r="44" spans="1:20" s="46" customFormat="1" ht="14.25" customHeight="1" thickBot="1">
      <c r="A44" s="105" t="s">
        <v>31</v>
      </c>
      <c r="B44" s="176" t="s">
        <v>262</v>
      </c>
      <c r="C44" s="241" t="s">
        <v>124</v>
      </c>
      <c r="D44" s="114"/>
      <c r="E44" s="114" t="s">
        <v>126</v>
      </c>
      <c r="F44" s="114"/>
      <c r="G44" s="114" t="s">
        <v>125</v>
      </c>
      <c r="H44" s="242"/>
      <c r="I44" s="117">
        <f>I45</f>
        <v>289</v>
      </c>
      <c r="J44" s="121">
        <f aca="true" t="shared" si="11" ref="J44:R44">J45</f>
        <v>88</v>
      </c>
      <c r="K44" s="121">
        <f t="shared" si="11"/>
        <v>201</v>
      </c>
      <c r="L44" s="121">
        <f t="shared" si="11"/>
        <v>121</v>
      </c>
      <c r="M44" s="97">
        <f t="shared" si="11"/>
        <v>80</v>
      </c>
      <c r="N44" s="229">
        <f t="shared" si="11"/>
        <v>0</v>
      </c>
      <c r="O44" s="103">
        <f t="shared" si="11"/>
        <v>39</v>
      </c>
      <c r="P44" s="117">
        <f t="shared" si="11"/>
        <v>30</v>
      </c>
      <c r="Q44" s="97">
        <f t="shared" si="11"/>
        <v>76</v>
      </c>
      <c r="R44" s="229">
        <f t="shared" si="11"/>
        <v>56</v>
      </c>
      <c r="S44" s="103"/>
      <c r="T44" s="118"/>
    </row>
    <row r="45" spans="1:20" ht="17.25" customHeight="1" thickBot="1">
      <c r="A45" s="106" t="s">
        <v>263</v>
      </c>
      <c r="B45" s="177" t="s">
        <v>264</v>
      </c>
      <c r="C45" s="235"/>
      <c r="D45" s="236"/>
      <c r="E45" s="236">
        <v>5</v>
      </c>
      <c r="F45" s="236"/>
      <c r="G45" s="236">
        <v>2.4</v>
      </c>
      <c r="H45" s="237"/>
      <c r="I45" s="217">
        <f>J45+K45</f>
        <v>289</v>
      </c>
      <c r="J45" s="59">
        <v>88</v>
      </c>
      <c r="K45" s="59">
        <f>L45+M45</f>
        <v>201</v>
      </c>
      <c r="L45" s="59">
        <v>121</v>
      </c>
      <c r="M45" s="218">
        <v>80</v>
      </c>
      <c r="N45" s="219"/>
      <c r="O45" s="220">
        <v>39</v>
      </c>
      <c r="P45" s="217">
        <v>30</v>
      </c>
      <c r="Q45" s="218">
        <v>76</v>
      </c>
      <c r="R45" s="219">
        <v>56</v>
      </c>
      <c r="S45" s="220"/>
      <c r="T45" s="49"/>
    </row>
    <row r="46" spans="1:20" ht="17.25" customHeight="1" thickBot="1">
      <c r="A46" s="106" t="s">
        <v>41</v>
      </c>
      <c r="B46" s="177" t="s">
        <v>44</v>
      </c>
      <c r="C46" s="212"/>
      <c r="D46" s="100"/>
      <c r="E46" s="100" t="s">
        <v>127</v>
      </c>
      <c r="F46" s="100"/>
      <c r="G46" s="100"/>
      <c r="H46" s="206"/>
      <c r="I46" s="55">
        <v>288</v>
      </c>
      <c r="J46" s="56"/>
      <c r="K46" s="56"/>
      <c r="L46" s="56"/>
      <c r="M46" s="54"/>
      <c r="N46" s="52"/>
      <c r="O46" s="192">
        <v>72</v>
      </c>
      <c r="P46" s="55">
        <v>72</v>
      </c>
      <c r="Q46" s="54">
        <v>144</v>
      </c>
      <c r="R46" s="52"/>
      <c r="S46" s="192"/>
      <c r="T46" s="49"/>
    </row>
    <row r="47" spans="1:20" ht="15" customHeight="1">
      <c r="A47" s="107" t="s">
        <v>58</v>
      </c>
      <c r="B47" s="126" t="s">
        <v>30</v>
      </c>
      <c r="C47" s="52"/>
      <c r="D47" s="56"/>
      <c r="E47" s="56">
        <v>5</v>
      </c>
      <c r="F47" s="56"/>
      <c r="G47" s="56"/>
      <c r="H47" s="192"/>
      <c r="I47" s="55">
        <v>216</v>
      </c>
      <c r="J47" s="56"/>
      <c r="K47" s="56"/>
      <c r="L47" s="56"/>
      <c r="M47" s="54"/>
      <c r="N47" s="52"/>
      <c r="O47" s="192"/>
      <c r="P47" s="55"/>
      <c r="Q47" s="54"/>
      <c r="R47" s="52">
        <v>216</v>
      </c>
      <c r="S47" s="192"/>
      <c r="T47" s="49"/>
    </row>
    <row r="48" spans="1:20" ht="15" customHeight="1" thickBot="1">
      <c r="A48" s="108" t="s">
        <v>278</v>
      </c>
      <c r="B48" s="126" t="s">
        <v>277</v>
      </c>
      <c r="C48" s="225">
        <v>5</v>
      </c>
      <c r="D48" s="53"/>
      <c r="E48" s="53"/>
      <c r="F48" s="53"/>
      <c r="G48" s="53"/>
      <c r="H48" s="226"/>
      <c r="I48" s="224"/>
      <c r="J48" s="53"/>
      <c r="K48" s="53"/>
      <c r="L48" s="53"/>
      <c r="M48" s="57"/>
      <c r="N48" s="225"/>
      <c r="O48" s="226"/>
      <c r="P48" s="224"/>
      <c r="Q48" s="57"/>
      <c r="R48" s="225"/>
      <c r="S48" s="226"/>
      <c r="T48" s="49"/>
    </row>
    <row r="49" spans="1:20" s="47" customFormat="1" ht="25.5" customHeight="1" thickBot="1">
      <c r="A49" s="120" t="s">
        <v>32</v>
      </c>
      <c r="B49" s="180" t="s">
        <v>265</v>
      </c>
      <c r="C49" s="229">
        <v>1</v>
      </c>
      <c r="D49" s="122"/>
      <c r="E49" s="121">
        <v>3</v>
      </c>
      <c r="F49" s="122"/>
      <c r="G49" s="121">
        <v>1</v>
      </c>
      <c r="H49" s="244"/>
      <c r="I49" s="117">
        <f>I50</f>
        <v>81</v>
      </c>
      <c r="J49" s="121">
        <f aca="true" t="shared" si="12" ref="J49:S49">J50</f>
        <v>26</v>
      </c>
      <c r="K49" s="121">
        <f t="shared" si="12"/>
        <v>55</v>
      </c>
      <c r="L49" s="121">
        <f t="shared" si="12"/>
        <v>40</v>
      </c>
      <c r="M49" s="97">
        <f t="shared" si="12"/>
        <v>15</v>
      </c>
      <c r="N49" s="229">
        <f t="shared" si="12"/>
        <v>0</v>
      </c>
      <c r="O49" s="103">
        <f t="shared" si="12"/>
        <v>0</v>
      </c>
      <c r="P49" s="117">
        <f t="shared" si="12"/>
        <v>20</v>
      </c>
      <c r="Q49" s="97">
        <f t="shared" si="12"/>
        <v>35</v>
      </c>
      <c r="R49" s="229">
        <f t="shared" si="12"/>
        <v>0</v>
      </c>
      <c r="S49" s="103">
        <f t="shared" si="12"/>
        <v>0</v>
      </c>
      <c r="T49" s="123"/>
    </row>
    <row r="50" spans="1:20" ht="18" customHeight="1" thickBot="1">
      <c r="A50" s="106" t="s">
        <v>33</v>
      </c>
      <c r="B50" s="177" t="s">
        <v>266</v>
      </c>
      <c r="C50" s="243"/>
      <c r="D50" s="85"/>
      <c r="E50" s="85" t="s">
        <v>127</v>
      </c>
      <c r="F50" s="85"/>
      <c r="G50" s="85" t="s">
        <v>126</v>
      </c>
      <c r="H50" s="216"/>
      <c r="I50" s="217">
        <f>J50+K50</f>
        <v>81</v>
      </c>
      <c r="J50" s="59">
        <v>26</v>
      </c>
      <c r="K50" s="59">
        <f>L50+M50</f>
        <v>55</v>
      </c>
      <c r="L50" s="59">
        <v>40</v>
      </c>
      <c r="M50" s="218">
        <v>15</v>
      </c>
      <c r="N50" s="219"/>
      <c r="O50" s="220"/>
      <c r="P50" s="217">
        <v>20</v>
      </c>
      <c r="Q50" s="218">
        <v>35</v>
      </c>
      <c r="R50" s="219"/>
      <c r="S50" s="220"/>
      <c r="T50" s="49"/>
    </row>
    <row r="51" spans="1:20" ht="15.75" customHeight="1" thickBot="1">
      <c r="A51" s="107" t="s">
        <v>59</v>
      </c>
      <c r="B51" s="177" t="s">
        <v>44</v>
      </c>
      <c r="C51" s="193"/>
      <c r="D51" s="101"/>
      <c r="E51" s="101">
        <v>4</v>
      </c>
      <c r="F51" s="101"/>
      <c r="G51" s="101"/>
      <c r="H51" s="194"/>
      <c r="I51" s="55">
        <v>180</v>
      </c>
      <c r="J51" s="56"/>
      <c r="K51" s="56"/>
      <c r="L51" s="56"/>
      <c r="M51" s="54"/>
      <c r="N51" s="52"/>
      <c r="O51" s="192"/>
      <c r="P51" s="55">
        <v>72</v>
      </c>
      <c r="Q51" s="54">
        <v>108</v>
      </c>
      <c r="R51" s="52"/>
      <c r="S51" s="192"/>
      <c r="T51" s="49"/>
    </row>
    <row r="52" spans="1:44" s="28" customFormat="1" ht="16.5" customHeight="1">
      <c r="A52" s="246" t="s">
        <v>60</v>
      </c>
      <c r="B52" s="245" t="s">
        <v>30</v>
      </c>
      <c r="C52" s="210"/>
      <c r="D52" s="58"/>
      <c r="E52" s="58">
        <v>4</v>
      </c>
      <c r="F52" s="58"/>
      <c r="G52" s="58"/>
      <c r="H52" s="211"/>
      <c r="I52" s="55">
        <v>108</v>
      </c>
      <c r="J52" s="56"/>
      <c r="K52" s="56"/>
      <c r="L52" s="56"/>
      <c r="M52" s="54"/>
      <c r="N52" s="52"/>
      <c r="O52" s="200"/>
      <c r="P52" s="198"/>
      <c r="Q52" s="54">
        <v>108</v>
      </c>
      <c r="R52" s="52"/>
      <c r="S52" s="192"/>
      <c r="T52" s="49"/>
      <c r="U52" s="39"/>
      <c r="V52" s="39"/>
      <c r="W52" s="40"/>
      <c r="X52" s="322"/>
      <c r="Y52" s="322"/>
      <c r="Z52" s="322"/>
      <c r="AA52" s="322"/>
      <c r="AB52" s="40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</row>
    <row r="53" spans="1:44" s="28" customFormat="1" ht="16.5" customHeight="1" thickBot="1">
      <c r="A53" s="247" t="s">
        <v>279</v>
      </c>
      <c r="B53" s="126" t="s">
        <v>277</v>
      </c>
      <c r="C53" s="213">
        <v>4</v>
      </c>
      <c r="D53" s="214"/>
      <c r="E53" s="214"/>
      <c r="F53" s="214"/>
      <c r="G53" s="214"/>
      <c r="H53" s="215"/>
      <c r="I53" s="203"/>
      <c r="J53" s="110"/>
      <c r="K53" s="109"/>
      <c r="L53" s="110"/>
      <c r="M53" s="154"/>
      <c r="N53" s="159"/>
      <c r="O53" s="201"/>
      <c r="P53" s="125"/>
      <c r="Q53" s="154"/>
      <c r="R53" s="159"/>
      <c r="S53" s="195"/>
      <c r="T53" s="49"/>
      <c r="U53" s="39"/>
      <c r="V53" s="39"/>
      <c r="W53" s="40"/>
      <c r="X53" s="39"/>
      <c r="Y53" s="39"/>
      <c r="Z53" s="39"/>
      <c r="AA53" s="39"/>
      <c r="AB53" s="40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</row>
    <row r="54" spans="1:20" s="46" customFormat="1" ht="14.25" customHeight="1" thickBot="1">
      <c r="A54" s="127" t="s">
        <v>34</v>
      </c>
      <c r="B54" s="128" t="s">
        <v>20</v>
      </c>
      <c r="C54" s="114"/>
      <c r="D54" s="114"/>
      <c r="E54" s="114" t="s">
        <v>129</v>
      </c>
      <c r="F54" s="114"/>
      <c r="G54" s="114"/>
      <c r="H54" s="115"/>
      <c r="I54" s="129">
        <f>J54+K54</f>
        <v>80</v>
      </c>
      <c r="J54" s="116">
        <v>40</v>
      </c>
      <c r="K54" s="129">
        <f>L54+M54</f>
        <v>40</v>
      </c>
      <c r="L54" s="116"/>
      <c r="M54" s="104">
        <v>40</v>
      </c>
      <c r="N54" s="116"/>
      <c r="O54" s="104"/>
      <c r="P54" s="116"/>
      <c r="Q54" s="104"/>
      <c r="R54" s="116"/>
      <c r="S54" s="104">
        <v>40</v>
      </c>
      <c r="T54" s="118"/>
    </row>
    <row r="55" spans="1:20" ht="22.5" customHeight="1" thickBot="1">
      <c r="A55" s="130"/>
      <c r="B55" s="131" t="s">
        <v>268</v>
      </c>
      <c r="C55" s="132"/>
      <c r="D55" s="132"/>
      <c r="E55" s="132"/>
      <c r="F55" s="132"/>
      <c r="G55" s="132"/>
      <c r="H55" s="132"/>
      <c r="I55" s="133">
        <f>I41+I46+I51</f>
        <v>756</v>
      </c>
      <c r="J55" s="133">
        <f aca="true" t="shared" si="13" ref="J55:S55">J41+J46+J51</f>
        <v>0</v>
      </c>
      <c r="K55" s="133">
        <f t="shared" si="13"/>
        <v>0</v>
      </c>
      <c r="L55" s="133">
        <f t="shared" si="13"/>
        <v>0</v>
      </c>
      <c r="M55" s="133">
        <f t="shared" si="13"/>
        <v>0</v>
      </c>
      <c r="N55" s="133">
        <f t="shared" si="13"/>
        <v>0</v>
      </c>
      <c r="O55" s="133">
        <f t="shared" si="13"/>
        <v>72</v>
      </c>
      <c r="P55" s="133">
        <f t="shared" si="13"/>
        <v>144</v>
      </c>
      <c r="Q55" s="133">
        <f t="shared" si="13"/>
        <v>252</v>
      </c>
      <c r="R55" s="133">
        <f t="shared" si="13"/>
        <v>108</v>
      </c>
      <c r="S55" s="133">
        <f t="shared" si="13"/>
        <v>180</v>
      </c>
      <c r="T55" s="49"/>
    </row>
    <row r="56" spans="1:20" ht="22.5" customHeight="1" thickBot="1">
      <c r="A56" s="130"/>
      <c r="B56" s="131" t="s">
        <v>267</v>
      </c>
      <c r="C56" s="132"/>
      <c r="D56" s="132"/>
      <c r="E56" s="132"/>
      <c r="F56" s="132"/>
      <c r="G56" s="132"/>
      <c r="H56" s="132"/>
      <c r="I56" s="133">
        <f>I42+I47+I52</f>
        <v>648</v>
      </c>
      <c r="J56" s="133">
        <f aca="true" t="shared" si="14" ref="J56:S56">J42+J47+J52</f>
        <v>0</v>
      </c>
      <c r="K56" s="133">
        <f t="shared" si="14"/>
        <v>0</v>
      </c>
      <c r="L56" s="133">
        <f t="shared" si="14"/>
        <v>0</v>
      </c>
      <c r="M56" s="133">
        <f t="shared" si="14"/>
        <v>0</v>
      </c>
      <c r="N56" s="133">
        <f t="shared" si="14"/>
        <v>0</v>
      </c>
      <c r="O56" s="133">
        <f t="shared" si="14"/>
        <v>0</v>
      </c>
      <c r="P56" s="133">
        <f t="shared" si="14"/>
        <v>0</v>
      </c>
      <c r="Q56" s="133">
        <f t="shared" si="14"/>
        <v>108</v>
      </c>
      <c r="R56" s="133">
        <f t="shared" si="14"/>
        <v>216</v>
      </c>
      <c r="S56" s="133">
        <f t="shared" si="14"/>
        <v>324</v>
      </c>
      <c r="T56" s="49"/>
    </row>
    <row r="57" spans="1:21" ht="27" customHeight="1" thickBot="1">
      <c r="A57" s="130"/>
      <c r="B57" s="134" t="s">
        <v>67</v>
      </c>
      <c r="C57" s="135" t="s">
        <v>132</v>
      </c>
      <c r="D57" s="135"/>
      <c r="E57" s="135" t="s">
        <v>152</v>
      </c>
      <c r="F57" s="135"/>
      <c r="G57" s="135" t="s">
        <v>143</v>
      </c>
      <c r="H57" s="135"/>
      <c r="I57" s="133">
        <f aca="true" t="shared" si="15" ref="I57:S57">I7+I29+I38+I54</f>
        <v>4158</v>
      </c>
      <c r="J57" s="133">
        <f t="shared" si="15"/>
        <v>1386</v>
      </c>
      <c r="K57" s="133">
        <f t="shared" si="15"/>
        <v>2772</v>
      </c>
      <c r="L57" s="133">
        <f t="shared" si="15"/>
        <v>1500</v>
      </c>
      <c r="M57" s="133">
        <f t="shared" si="15"/>
        <v>1272</v>
      </c>
      <c r="N57" s="133">
        <f t="shared" si="15"/>
        <v>612</v>
      </c>
      <c r="O57" s="133">
        <f t="shared" si="15"/>
        <v>756</v>
      </c>
      <c r="P57" s="133">
        <f t="shared" si="15"/>
        <v>432</v>
      </c>
      <c r="Q57" s="133">
        <f t="shared" si="15"/>
        <v>468</v>
      </c>
      <c r="R57" s="133">
        <f t="shared" si="15"/>
        <v>252</v>
      </c>
      <c r="S57" s="133">
        <f t="shared" si="15"/>
        <v>252</v>
      </c>
      <c r="T57" s="48"/>
      <c r="U57" s="28"/>
    </row>
    <row r="58" spans="1:20" ht="15" customHeight="1" thickBot="1">
      <c r="A58" s="136"/>
      <c r="B58" s="137" t="s">
        <v>61</v>
      </c>
      <c r="C58" s="138"/>
      <c r="D58" s="138"/>
      <c r="E58" s="138"/>
      <c r="F58" s="138"/>
      <c r="G58" s="138"/>
      <c r="H58" s="138"/>
      <c r="I58" s="139"/>
      <c r="J58" s="140"/>
      <c r="K58" s="141"/>
      <c r="L58" s="142"/>
      <c r="M58" s="143"/>
      <c r="N58" s="144">
        <v>36</v>
      </c>
      <c r="O58" s="94">
        <v>36</v>
      </c>
      <c r="P58" s="145">
        <v>36</v>
      </c>
      <c r="Q58" s="143">
        <v>36</v>
      </c>
      <c r="R58" s="146">
        <v>36</v>
      </c>
      <c r="S58" s="143">
        <v>36</v>
      </c>
      <c r="T58" s="49"/>
    </row>
    <row r="59" spans="1:20" ht="12.75" customHeight="1" thickBot="1">
      <c r="A59" s="136" t="s">
        <v>37</v>
      </c>
      <c r="B59" s="147" t="s">
        <v>38</v>
      </c>
      <c r="C59" s="138"/>
      <c r="D59" s="138"/>
      <c r="E59" s="138"/>
      <c r="F59" s="138"/>
      <c r="G59" s="138"/>
      <c r="H59" s="138"/>
      <c r="I59" s="138"/>
      <c r="J59" s="148"/>
      <c r="K59" s="149"/>
      <c r="L59" s="150"/>
      <c r="M59" s="151"/>
      <c r="N59" s="83"/>
      <c r="O59" s="152"/>
      <c r="P59" s="153"/>
      <c r="Q59" s="140"/>
      <c r="R59" s="153"/>
      <c r="S59" s="143" t="s">
        <v>62</v>
      </c>
      <c r="T59" s="49"/>
    </row>
    <row r="60" spans="1:20" ht="22.5" customHeight="1">
      <c r="A60" s="341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39"/>
      <c r="M60" s="155" t="s">
        <v>35</v>
      </c>
      <c r="N60" s="156"/>
      <c r="O60" s="91" t="s">
        <v>269</v>
      </c>
      <c r="P60" s="157" t="s">
        <v>270</v>
      </c>
      <c r="Q60" s="158" t="s">
        <v>272</v>
      </c>
      <c r="R60" s="157" t="s">
        <v>271</v>
      </c>
      <c r="S60" s="158" t="s">
        <v>273</v>
      </c>
      <c r="T60" s="51"/>
    </row>
    <row r="61" spans="1:20" ht="22.5" customHeight="1">
      <c r="A61" s="341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39"/>
      <c r="M61" s="155" t="s">
        <v>42</v>
      </c>
      <c r="N61" s="156"/>
      <c r="O61" s="91"/>
      <c r="P61" s="157"/>
      <c r="Q61" s="158" t="s">
        <v>271</v>
      </c>
      <c r="R61" s="157" t="s">
        <v>274</v>
      </c>
      <c r="S61" s="158" t="s">
        <v>275</v>
      </c>
      <c r="T61" s="51"/>
    </row>
    <row r="62" spans="1:20" ht="12.75" customHeight="1">
      <c r="A62" s="341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39"/>
      <c r="M62" s="158" t="s">
        <v>36</v>
      </c>
      <c r="N62" s="156"/>
      <c r="O62" s="91">
        <v>1</v>
      </c>
      <c r="P62" s="157">
        <v>1</v>
      </c>
      <c r="Q62" s="158" t="s">
        <v>280</v>
      </c>
      <c r="R62" s="157" t="s">
        <v>281</v>
      </c>
      <c r="S62" s="158" t="s">
        <v>282</v>
      </c>
      <c r="T62" s="51"/>
    </row>
    <row r="63" spans="1:20" ht="21.75" customHeight="1">
      <c r="A63" s="341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39"/>
      <c r="M63" s="155" t="s">
        <v>43</v>
      </c>
      <c r="N63" s="156">
        <v>2</v>
      </c>
      <c r="O63" s="91">
        <v>7</v>
      </c>
      <c r="P63" s="157">
        <v>3</v>
      </c>
      <c r="Q63" s="158">
        <v>7</v>
      </c>
      <c r="R63" s="157">
        <v>3</v>
      </c>
      <c r="S63" s="158">
        <v>7</v>
      </c>
      <c r="T63" s="51"/>
    </row>
    <row r="64" spans="1:20" ht="27.75" customHeight="1" thickBot="1">
      <c r="A64" s="343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0"/>
      <c r="M64" s="160" t="s">
        <v>283</v>
      </c>
      <c r="N64" s="161">
        <v>6</v>
      </c>
      <c r="O64" s="162">
        <v>7</v>
      </c>
      <c r="P64" s="163">
        <v>5</v>
      </c>
      <c r="Q64" s="164">
        <v>1</v>
      </c>
      <c r="R64" s="163">
        <v>1</v>
      </c>
      <c r="S64" s="164"/>
      <c r="T64" s="51"/>
    </row>
    <row r="65" spans="1:19" s="28" customFormat="1" ht="12">
      <c r="A65" s="42"/>
      <c r="B65" s="4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s="28" customFormat="1" ht="1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3:20" ht="12">
      <c r="M67" s="28"/>
      <c r="N67" s="28"/>
      <c r="P67" s="28"/>
      <c r="Q67" s="28"/>
      <c r="R67" s="28"/>
      <c r="T67" s="28"/>
    </row>
    <row r="68" spans="13:20" ht="12">
      <c r="M68" s="28"/>
      <c r="N68" s="28"/>
      <c r="P68" s="28"/>
      <c r="Q68" s="28"/>
      <c r="R68" s="28"/>
      <c r="T68" s="28"/>
    </row>
    <row r="69" spans="13:20" ht="12">
      <c r="M69" s="28"/>
      <c r="N69" s="28"/>
      <c r="P69" s="28"/>
      <c r="Q69" s="28"/>
      <c r="R69" s="28"/>
      <c r="T69" s="28"/>
    </row>
    <row r="70" spans="13:20" ht="12">
      <c r="M70" s="28"/>
      <c r="N70" s="28"/>
      <c r="P70" s="28"/>
      <c r="Q70" s="28"/>
      <c r="R70" s="28"/>
      <c r="T70" s="28"/>
    </row>
    <row r="71" spans="13:20" ht="12">
      <c r="M71" s="28"/>
      <c r="N71" s="28"/>
      <c r="P71" s="28"/>
      <c r="Q71" s="28"/>
      <c r="R71" s="28"/>
      <c r="T71" s="28"/>
    </row>
    <row r="72" spans="13:20" ht="12">
      <c r="M72" s="28"/>
      <c r="N72" s="28"/>
      <c r="P72" s="28"/>
      <c r="Q72" s="28"/>
      <c r="R72" s="28"/>
      <c r="T72" s="28"/>
    </row>
    <row r="73" spans="13:20" ht="12">
      <c r="M73" s="28"/>
      <c r="N73" s="28"/>
      <c r="P73" s="28"/>
      <c r="Q73" s="28"/>
      <c r="R73" s="28"/>
      <c r="T73" s="28"/>
    </row>
    <row r="74" spans="13:20" ht="12">
      <c r="M74" s="28"/>
      <c r="N74" s="28"/>
      <c r="P74" s="28"/>
      <c r="Q74" s="28"/>
      <c r="R74" s="28"/>
      <c r="T74" s="28"/>
    </row>
    <row r="75" spans="13:20" ht="12">
      <c r="M75" s="28"/>
      <c r="N75" s="28"/>
      <c r="P75" s="28"/>
      <c r="Q75" s="28"/>
      <c r="R75" s="28"/>
      <c r="T75" s="28"/>
    </row>
    <row r="76" spans="13:20" ht="12">
      <c r="M76" s="28"/>
      <c r="N76" s="28"/>
      <c r="P76" s="28"/>
      <c r="Q76" s="28"/>
      <c r="R76" s="28"/>
      <c r="T76" s="28"/>
    </row>
    <row r="77" spans="13:18" ht="12">
      <c r="M77" s="28"/>
      <c r="N77" s="28"/>
      <c r="P77" s="28"/>
      <c r="Q77" s="28"/>
      <c r="R77" s="28"/>
    </row>
    <row r="78" spans="13:18" ht="12">
      <c r="M78" s="28"/>
      <c r="N78" s="28"/>
      <c r="P78" s="28"/>
      <c r="Q78" s="28"/>
      <c r="R78" s="28"/>
    </row>
    <row r="79" spans="13:18" ht="12">
      <c r="M79" s="28"/>
      <c r="N79" s="28"/>
      <c r="P79" s="28"/>
      <c r="Q79" s="28"/>
      <c r="R79" s="28"/>
    </row>
    <row r="80" spans="13:18" ht="12">
      <c r="M80" s="28"/>
      <c r="N80" s="28"/>
      <c r="P80" s="28"/>
      <c r="Q80" s="28"/>
      <c r="R80" s="28"/>
    </row>
    <row r="81" spans="13:18" ht="12">
      <c r="M81" s="28"/>
      <c r="N81" s="28"/>
      <c r="P81" s="28"/>
      <c r="Q81" s="28"/>
      <c r="R81" s="28"/>
    </row>
    <row r="82" spans="13:18" ht="12">
      <c r="M82" s="28"/>
      <c r="N82" s="28"/>
      <c r="P82" s="28"/>
      <c r="Q82" s="28"/>
      <c r="R82" s="28"/>
    </row>
    <row r="83" spans="13:18" ht="12">
      <c r="M83" s="28"/>
      <c r="N83" s="28"/>
      <c r="P83" s="28"/>
      <c r="Q83" s="28"/>
      <c r="R83" s="28"/>
    </row>
    <row r="84" spans="13:19" ht="12">
      <c r="M84" s="28"/>
      <c r="N84" s="28"/>
      <c r="P84" s="28"/>
      <c r="Q84" s="28"/>
      <c r="R84" s="28"/>
      <c r="S84" s="28"/>
    </row>
    <row r="85" spans="13:19" ht="12">
      <c r="M85" s="28"/>
      <c r="N85" s="28"/>
      <c r="P85" s="28"/>
      <c r="Q85" s="28"/>
      <c r="R85" s="28"/>
      <c r="S85" s="28"/>
    </row>
    <row r="86" spans="13:19" ht="12">
      <c r="M86" s="28"/>
      <c r="N86" s="28"/>
      <c r="P86" s="28"/>
      <c r="Q86" s="28"/>
      <c r="R86" s="28"/>
      <c r="S86" s="28"/>
    </row>
    <row r="87" spans="13:19" ht="12">
      <c r="M87" s="28"/>
      <c r="N87" s="28"/>
      <c r="P87" s="28"/>
      <c r="Q87" s="28"/>
      <c r="R87" s="28"/>
      <c r="S87" s="28"/>
    </row>
    <row r="88" spans="13:19" ht="12">
      <c r="M88" s="28"/>
      <c r="N88" s="28"/>
      <c r="P88" s="28"/>
      <c r="Q88" s="28"/>
      <c r="R88" s="28"/>
      <c r="S88" s="28"/>
    </row>
    <row r="89" spans="13:19" ht="12">
      <c r="M89" s="28"/>
      <c r="N89" s="28"/>
      <c r="P89" s="28"/>
      <c r="Q89" s="28"/>
      <c r="R89" s="28"/>
      <c r="S89" s="28"/>
    </row>
    <row r="90" spans="13:19" ht="12">
      <c r="M90" s="28"/>
      <c r="N90" s="28"/>
      <c r="P90" s="28"/>
      <c r="Q90" s="28"/>
      <c r="R90" s="28"/>
      <c r="S90" s="28"/>
    </row>
    <row r="91" spans="13:19" ht="12">
      <c r="M91" s="28"/>
      <c r="N91" s="28"/>
      <c r="P91" s="28"/>
      <c r="Q91" s="28"/>
      <c r="R91" s="28"/>
      <c r="S91" s="28"/>
    </row>
    <row r="92" spans="13:19" ht="12">
      <c r="M92" s="28"/>
      <c r="N92" s="28"/>
      <c r="P92" s="28"/>
      <c r="Q92" s="28"/>
      <c r="R92" s="28"/>
      <c r="S92" s="28"/>
    </row>
    <row r="93" spans="13:19" ht="12">
      <c r="M93" s="28"/>
      <c r="N93" s="28"/>
      <c r="P93" s="28"/>
      <c r="Q93" s="28"/>
      <c r="R93" s="28"/>
      <c r="S93" s="28"/>
    </row>
    <row r="94" spans="13:19" ht="12">
      <c r="M94" s="28"/>
      <c r="N94" s="28"/>
      <c r="P94" s="28"/>
      <c r="Q94" s="28"/>
      <c r="R94" s="28"/>
      <c r="S94" s="28"/>
    </row>
    <row r="95" spans="13:19" ht="12">
      <c r="M95" s="28"/>
      <c r="N95" s="28"/>
      <c r="P95" s="28"/>
      <c r="Q95" s="28"/>
      <c r="R95" s="28"/>
      <c r="S95" s="28"/>
    </row>
    <row r="96" spans="13:19" ht="12">
      <c r="M96" s="28"/>
      <c r="N96" s="28"/>
      <c r="P96" s="28"/>
      <c r="Q96" s="28"/>
      <c r="R96" s="28"/>
      <c r="S96" s="28"/>
    </row>
    <row r="97" spans="13:19" ht="12">
      <c r="M97" s="28"/>
      <c r="N97" s="28"/>
      <c r="P97" s="28"/>
      <c r="Q97" s="28"/>
      <c r="R97" s="28"/>
      <c r="S97" s="28"/>
    </row>
    <row r="98" spans="13:19" ht="12">
      <c r="M98" s="28"/>
      <c r="N98" s="28"/>
      <c r="P98" s="28"/>
      <c r="Q98" s="28"/>
      <c r="R98" s="28"/>
      <c r="S98" s="28"/>
    </row>
    <row r="99" spans="13:19" ht="12">
      <c r="M99" s="28"/>
      <c r="N99" s="28"/>
      <c r="P99" s="28"/>
      <c r="Q99" s="28"/>
      <c r="R99" s="28"/>
      <c r="S99" s="28"/>
    </row>
    <row r="100" spans="13:19" ht="12">
      <c r="M100" s="28"/>
      <c r="N100" s="28"/>
      <c r="P100" s="28"/>
      <c r="Q100" s="28"/>
      <c r="R100" s="28"/>
      <c r="S100" s="28"/>
    </row>
    <row r="101" spans="13:19" ht="12">
      <c r="M101" s="28"/>
      <c r="N101" s="28"/>
      <c r="P101" s="28"/>
      <c r="Q101" s="28"/>
      <c r="R101" s="28"/>
      <c r="S101" s="28"/>
    </row>
    <row r="102" spans="13:19" ht="12">
      <c r="M102" s="28"/>
      <c r="N102" s="28"/>
      <c r="P102" s="28"/>
      <c r="Q102" s="28"/>
      <c r="R102" s="28"/>
      <c r="S102" s="28"/>
    </row>
    <row r="103" spans="13:19" ht="12">
      <c r="M103" s="28"/>
      <c r="N103" s="28"/>
      <c r="P103" s="28"/>
      <c r="Q103" s="28"/>
      <c r="R103" s="28"/>
      <c r="S103" s="28"/>
    </row>
    <row r="104" spans="13:19" ht="12">
      <c r="M104" s="28"/>
      <c r="N104" s="28"/>
      <c r="P104" s="28"/>
      <c r="Q104" s="28"/>
      <c r="R104" s="28"/>
      <c r="S104" s="28"/>
    </row>
    <row r="105" spans="13:19" ht="12">
      <c r="M105" s="28"/>
      <c r="N105" s="28"/>
      <c r="P105" s="28"/>
      <c r="Q105" s="28"/>
      <c r="R105" s="28"/>
      <c r="S105" s="28"/>
    </row>
    <row r="106" spans="13:19" ht="12">
      <c r="M106" s="28"/>
      <c r="N106" s="28"/>
      <c r="P106" s="28"/>
      <c r="Q106" s="28"/>
      <c r="R106" s="28"/>
      <c r="S106" s="28"/>
    </row>
    <row r="107" spans="13:19" ht="12">
      <c r="M107" s="28"/>
      <c r="N107" s="28"/>
      <c r="P107" s="28"/>
      <c r="Q107" s="28"/>
      <c r="R107" s="28"/>
      <c r="S107" s="28"/>
    </row>
    <row r="108" spans="13:19" ht="12">
      <c r="M108" s="28"/>
      <c r="N108" s="28"/>
      <c r="P108" s="28"/>
      <c r="Q108" s="28"/>
      <c r="R108" s="28"/>
      <c r="S108" s="28"/>
    </row>
    <row r="109" spans="13:19" ht="12">
      <c r="M109" s="28"/>
      <c r="N109" s="28"/>
      <c r="P109" s="28"/>
      <c r="Q109" s="28"/>
      <c r="R109" s="28"/>
      <c r="S109" s="28"/>
    </row>
    <row r="110" spans="13:19" ht="12">
      <c r="M110" s="28"/>
      <c r="N110" s="28"/>
      <c r="P110" s="28"/>
      <c r="Q110" s="28"/>
      <c r="R110" s="28"/>
      <c r="S110" s="28"/>
    </row>
    <row r="111" spans="13:19" ht="12">
      <c r="M111" s="28"/>
      <c r="N111" s="28"/>
      <c r="P111" s="28"/>
      <c r="Q111" s="28"/>
      <c r="R111" s="28"/>
      <c r="S111" s="28"/>
    </row>
    <row r="112" spans="13:19" ht="12">
      <c r="M112" s="28"/>
      <c r="N112" s="28"/>
      <c r="P112" s="28"/>
      <c r="Q112" s="28"/>
      <c r="R112" s="28"/>
      <c r="S112" s="28"/>
    </row>
    <row r="113" spans="13:19" ht="12">
      <c r="M113" s="28"/>
      <c r="N113" s="28"/>
      <c r="P113" s="28"/>
      <c r="Q113" s="28"/>
      <c r="R113" s="28"/>
      <c r="S113" s="28"/>
    </row>
    <row r="114" spans="13:19" ht="12">
      <c r="M114" s="28"/>
      <c r="N114" s="28"/>
      <c r="P114" s="28"/>
      <c r="Q114" s="28"/>
      <c r="R114" s="28"/>
      <c r="S114" s="28"/>
    </row>
    <row r="115" spans="13:19" ht="12">
      <c r="M115" s="28"/>
      <c r="N115" s="28"/>
      <c r="P115" s="28"/>
      <c r="Q115" s="28"/>
      <c r="R115" s="28"/>
      <c r="S115" s="28"/>
    </row>
    <row r="116" spans="13:19" ht="12">
      <c r="M116" s="28"/>
      <c r="N116" s="28"/>
      <c r="P116" s="28"/>
      <c r="Q116" s="28"/>
      <c r="R116" s="28"/>
      <c r="S116" s="28"/>
    </row>
    <row r="117" spans="13:19" ht="12">
      <c r="M117" s="28"/>
      <c r="N117" s="28"/>
      <c r="P117" s="28"/>
      <c r="Q117" s="28"/>
      <c r="R117" s="28"/>
      <c r="S117" s="28"/>
    </row>
    <row r="118" spans="13:19" ht="12">
      <c r="M118" s="28"/>
      <c r="N118" s="28"/>
      <c r="P118" s="28"/>
      <c r="Q118" s="28"/>
      <c r="R118" s="28"/>
      <c r="S118" s="28"/>
    </row>
    <row r="119" spans="13:19" ht="12">
      <c r="M119" s="28"/>
      <c r="N119" s="28"/>
      <c r="P119" s="28"/>
      <c r="Q119" s="28"/>
      <c r="R119" s="28"/>
      <c r="S119" s="28"/>
    </row>
    <row r="120" spans="13:19" ht="12">
      <c r="M120" s="28"/>
      <c r="N120" s="28"/>
      <c r="P120" s="28"/>
      <c r="Q120" s="28"/>
      <c r="R120" s="28"/>
      <c r="S120" s="28"/>
    </row>
    <row r="121" spans="13:19" ht="12">
      <c r="M121" s="28"/>
      <c r="N121" s="28"/>
      <c r="P121" s="28"/>
      <c r="Q121" s="28"/>
      <c r="R121" s="28"/>
      <c r="S121" s="28"/>
    </row>
  </sheetData>
  <sheetProtection/>
  <mergeCells count="26">
    <mergeCell ref="H2:H5"/>
    <mergeCell ref="B1:S1"/>
    <mergeCell ref="R2:S2"/>
    <mergeCell ref="S3:S4"/>
    <mergeCell ref="R3:R4"/>
    <mergeCell ref="C2:G4"/>
    <mergeCell ref="L60:L64"/>
    <mergeCell ref="A60:K64"/>
    <mergeCell ref="I3:I5"/>
    <mergeCell ref="J3:J5"/>
    <mergeCell ref="A3:A5"/>
    <mergeCell ref="N3:N4"/>
    <mergeCell ref="K3:M3"/>
    <mergeCell ref="B2:B5"/>
    <mergeCell ref="C9:C10"/>
    <mergeCell ref="E9:E10"/>
    <mergeCell ref="X52:Y52"/>
    <mergeCell ref="Z52:AA52"/>
    <mergeCell ref="K4:K5"/>
    <mergeCell ref="P3:P4"/>
    <mergeCell ref="Q3:Q4"/>
    <mergeCell ref="N2:O2"/>
    <mergeCell ref="P2:Q2"/>
    <mergeCell ref="L4:M4"/>
    <mergeCell ref="I2:M2"/>
    <mergeCell ref="O3:O4"/>
  </mergeCells>
  <printOptions/>
  <pageMargins left="0.4724409448818898" right="0.3937007874015748" top="0.15748031496062992" bottom="0.15748031496062992" header="0.15748031496062992" footer="0.196850393700787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2015-10-13T08:56:17Z</cp:lastPrinted>
  <dcterms:created xsi:type="dcterms:W3CDTF">2006-09-28T05:33:49Z</dcterms:created>
  <dcterms:modified xsi:type="dcterms:W3CDTF">2019-06-07T09:38:21Z</dcterms:modified>
  <cp:category/>
  <cp:version/>
  <cp:contentType/>
  <cp:contentStatus/>
</cp:coreProperties>
</file>