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20730" windowHeight="11760" tabRatio="750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(2)'!$A$1:$BI$133</definedName>
    <definedName name="_xlnm.Print_Area" localSheetId="2">'4. План уч проц ООО'!$A$1:$AE$78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0" i="21"/>
  <c r="O40"/>
  <c r="M40"/>
  <c r="L40"/>
  <c r="K40"/>
  <c r="J40"/>
  <c r="I40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H61"/>
  <c r="H26"/>
  <c r="H55" l="1"/>
  <c r="I31" l="1"/>
  <c r="J31"/>
  <c r="K31"/>
  <c r="L31"/>
  <c r="M31"/>
  <c r="N31"/>
  <c r="O31"/>
  <c r="P31"/>
  <c r="Q31"/>
  <c r="S31"/>
  <c r="T31"/>
  <c r="U31"/>
  <c r="V31"/>
  <c r="W31"/>
  <c r="X31"/>
  <c r="Y31"/>
  <c r="Z31"/>
  <c r="AA31"/>
  <c r="AB31"/>
  <c r="AC31"/>
  <c r="AD31"/>
  <c r="I55" l="1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I49"/>
  <c r="J49"/>
  <c r="K49"/>
  <c r="L49"/>
  <c r="M49"/>
  <c r="N49"/>
  <c r="O49"/>
  <c r="P49"/>
  <c r="Q49"/>
  <c r="R49"/>
  <c r="S49"/>
  <c r="T49"/>
  <c r="U49"/>
  <c r="V49"/>
  <c r="W49"/>
  <c r="X49"/>
  <c r="Y49"/>
  <c r="Y40" s="1"/>
  <c r="Z49"/>
  <c r="AA49"/>
  <c r="AB49"/>
  <c r="AC49"/>
  <c r="AD49"/>
  <c r="I42"/>
  <c r="J42"/>
  <c r="K42"/>
  <c r="M42"/>
  <c r="N42"/>
  <c r="N41" s="1"/>
  <c r="N40" s="1"/>
  <c r="O42"/>
  <c r="P42"/>
  <c r="Q42"/>
  <c r="R42"/>
  <c r="S42"/>
  <c r="T42"/>
  <c r="T41" s="1"/>
  <c r="T40" s="1"/>
  <c r="U42"/>
  <c r="U41" s="1"/>
  <c r="U40" s="1"/>
  <c r="V42"/>
  <c r="V41" s="1"/>
  <c r="V40" s="1"/>
  <c r="W42"/>
  <c r="W41" s="1"/>
  <c r="W40" s="1"/>
  <c r="X42"/>
  <c r="X41" s="1"/>
  <c r="X40" s="1"/>
  <c r="Y42"/>
  <c r="Z42"/>
  <c r="AA42"/>
  <c r="AB42"/>
  <c r="AC42"/>
  <c r="AD42"/>
  <c r="H49"/>
  <c r="H42"/>
  <c r="H31"/>
  <c r="AB40" l="1"/>
  <c r="AB8"/>
  <c r="Z40"/>
  <c r="AA40"/>
  <c r="AC41"/>
  <c r="AC40" s="1"/>
  <c r="H40"/>
  <c r="H8" s="1"/>
  <c r="H41"/>
  <c r="AD41"/>
  <c r="AD40" s="1"/>
  <c r="AA41"/>
  <c r="AB41"/>
  <c r="M41"/>
  <c r="I26"/>
  <c r="I8" s="1"/>
  <c r="J26"/>
  <c r="K26"/>
  <c r="K8" s="1"/>
  <c r="L26"/>
  <c r="M26"/>
  <c r="M8" s="1"/>
  <c r="N26"/>
  <c r="N8" s="1"/>
  <c r="O26"/>
  <c r="O8" s="1"/>
  <c r="P26"/>
  <c r="Q26"/>
  <c r="Q8" s="1"/>
  <c r="R26"/>
  <c r="R8" s="1"/>
  <c r="S26"/>
  <c r="S8" s="1"/>
  <c r="T26"/>
  <c r="T8" s="1"/>
  <c r="U26"/>
  <c r="U8" s="1"/>
  <c r="V26"/>
  <c r="V8" s="1"/>
  <c r="W26"/>
  <c r="W8" s="1"/>
  <c r="X26"/>
  <c r="X8" s="1"/>
  <c r="Y26"/>
  <c r="Z26"/>
  <c r="AA26"/>
  <c r="AB26"/>
  <c r="AC26"/>
  <c r="AD26"/>
  <c r="AD8" s="1"/>
  <c r="AC8" l="1"/>
  <c r="L8"/>
  <c r="AA8"/>
  <c r="W9"/>
  <c r="J8"/>
  <c r="P8"/>
  <c r="Y9"/>
  <c r="Y8"/>
  <c r="Z8"/>
</calcChain>
</file>

<file path=xl/sharedStrings.xml><?xml version="1.0" encoding="utf-8"?>
<sst xmlns="http://schemas.openxmlformats.org/spreadsheetml/2006/main" count="991" uniqueCount="339">
  <si>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</si>
  <si>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</si>
  <si>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</si>
  <si>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</si>
  <si>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</si>
  <si>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</si>
  <si>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</si>
  <si>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</si>
  <si>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</si>
  <si>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</si>
  <si>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</si>
  <si>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</si>
  <si>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</si>
  <si>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</si>
  <si>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</si>
  <si>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</si>
  <si>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</si>
  <si>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</si>
  <si>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</si>
  <si>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</si>
  <si>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</si>
  <si>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</si>
  <si>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</si>
  <si>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</si>
  <si>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</si>
  <si>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</si>
  <si>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</si>
  <si>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</si>
  <si>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</si>
  <si>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</si>
  <si>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</si>
  <si>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</si>
  <si>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</si>
  <si>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</si>
  <si>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</si>
  <si>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</si>
  <si>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</si>
  <si>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</si>
  <si>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</si>
  <si>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</si>
  <si>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</si>
  <si>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</si>
  <si>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</si>
  <si>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</si>
  <si>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</si>
  <si>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</si>
  <si>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</si>
  <si>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</si>
  <si>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</si>
  <si>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</si>
  <si>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</si>
  <si>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</si>
  <si>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</si>
  <si>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</si>
  <si>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</si>
  <si>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</si>
  <si>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</si>
  <si>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</si>
  <si>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</si>
  <si>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</si>
  <si>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</si>
  <si>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</si>
  <si>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</si>
  <si>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</si>
  <si>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</si>
  <si>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</si>
  <si>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</si>
  <si>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</si>
  <si>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</si>
  <si>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</si>
  <si>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</si>
  <si>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</si>
  <si>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</si>
  <si>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</si>
  <si>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</si>
  <si>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</si>
  <si>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</si>
  <si>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</si>
  <si>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</si>
  <si>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</si>
  <si>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</si>
  <si>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</si>
  <si>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</si>
  <si>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</si>
  <si>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</si>
  <si>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</si>
  <si>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</si>
  <si>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</si>
  <si>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</si>
  <si>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</si>
  <si>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</si>
  <si>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</si>
  <si>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</si>
  <si>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</si>
  <si>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</si>
  <si>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</si>
  <si>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</si>
  <si>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</si>
  <si>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</si>
  <si>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</si>
  <si>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</si>
  <si>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</si>
  <si>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</si>
  <si>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</si>
  <si>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</si>
  <si>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</si>
  <si>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</si>
  <si>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</si>
  <si>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</si>
  <si>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</si>
  <si>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</si>
  <si>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</si>
  <si>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</si>
  <si>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</si>
  <si>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</si>
  <si>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</si>
  <si>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</si>
  <si>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</si>
  <si>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</si>
  <si>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</si>
  <si>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</si>
  <si>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</si>
  <si>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</si>
  <si>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</si>
  <si>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</si>
  <si>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</si>
  <si>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</si>
  <si>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</si>
  <si>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</si>
  <si>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</si>
  <si>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</si>
  <si>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</si>
  <si>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</si>
  <si>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</si>
  <si>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</si>
  <si>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</si>
  <si>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</si>
  <si>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</si>
  <si>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</si>
  <si>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</si>
  <si>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</si>
  <si>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</si>
  <si>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</si>
  <si>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</si>
  <si>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</si>
  <si>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</si>
  <si>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</si>
  <si>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</si>
  <si>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</si>
  <si>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</si>
  <si>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</si>
  <si>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</si>
  <si>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</si>
  <si>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</si>
  <si>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</si>
  <si>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</si>
  <si>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</si>
  <si>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</si>
  <si>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</si>
  <si>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</si>
  <si>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</si>
  <si>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</si>
  <si>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</si>
  <si>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</si>
  <si>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</si>
  <si>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</si>
  <si>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</si>
  <si>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</si>
  <si>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</si>
  <si>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</si>
  <si>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</si>
  <si>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</si>
  <si>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</si>
  <si>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</si>
  <si>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</si>
  <si>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</si>
  <si>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</si>
  <si>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</si>
  <si>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</si>
  <si>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</si>
  <si>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</si>
  <si>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</si>
  <si>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</si>
  <si>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</si>
  <si>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</si>
  <si>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</si>
  <si>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</si>
  <si>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</si>
  <si>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Обучение по дисциплинам и междисциплинарным курсам, самостоятельная работа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</si>
  <si>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</si>
  <si>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</si>
  <si>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</si>
  <si>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</si>
  <si>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</si>
  <si>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</si>
  <si>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</si>
  <si>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</si>
  <si>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</si>
  <si>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</si>
  <si>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</si>
  <si>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</si>
  <si>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</si>
  <si>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</si>
  <si>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</si>
  <si>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</si>
  <si>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</si>
  <si>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</si>
  <si>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</si>
  <si>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«_____»__________________2020  г.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</si>
  <si>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</si>
  <si>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</si>
  <si>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</si>
  <si>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</si>
  <si>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</si>
  <si>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</si>
  <si>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</si>
  <si>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ОУП. 01</t>
  </si>
  <si>
    <t>ОУП .02</t>
  </si>
  <si>
    <t>ОУП. 03</t>
  </si>
  <si>
    <t>ОУП. 05</t>
  </si>
  <si>
    <t>ОУП .06</t>
  </si>
  <si>
    <t>ОУП. 07</t>
  </si>
  <si>
    <t>ОУП. 08</t>
  </si>
  <si>
    <t>ОУП. 09</t>
  </si>
  <si>
    <t>ОУП. 12</t>
  </si>
  <si>
    <t>ОП.00</t>
  </si>
  <si>
    <t xml:space="preserve"> </t>
  </si>
  <si>
    <t>ОУП. 00</t>
  </si>
  <si>
    <t>Общеобраз. цикл</t>
  </si>
  <si>
    <t>ОУП. 04</t>
  </si>
  <si>
    <t>Обществознание</t>
  </si>
  <si>
    <t>География</t>
  </si>
  <si>
    <t xml:space="preserve">Иностранный язык  </t>
  </si>
  <si>
    <t>ОУП. 10</t>
  </si>
  <si>
    <t>ОУП. 11</t>
  </si>
  <si>
    <t>ОУП. 13</t>
  </si>
  <si>
    <t>ОУП. 14</t>
  </si>
  <si>
    <t>Введение в специальность</t>
  </si>
  <si>
    <t>Индивидуальный проект</t>
  </si>
  <si>
    <t>В том числе в форме практической подготовки</t>
  </si>
  <si>
    <t> 32</t>
  </si>
  <si>
    <t>Иностранный язык в профессиональной деятельности</t>
  </si>
  <si>
    <t>специалист по приему и обработке экстренных вызовов</t>
  </si>
  <si>
    <t>3       семестр  17  недель</t>
  </si>
  <si>
    <t xml:space="preserve">Первая помощь </t>
  </si>
  <si>
    <t>Охрана труда</t>
  </si>
  <si>
    <t>4        семестр 21/2 недель</t>
  </si>
  <si>
    <t>5      семестр  13/3  недель</t>
  </si>
  <si>
    <t>6      семестр  17/3/4  недель</t>
  </si>
  <si>
    <t>20.02.05</t>
  </si>
  <si>
    <t>Организация оперативного (экстренного) реагирования в чрезвычайных ситуациях</t>
  </si>
  <si>
    <t>Общепрофессиональный цикл</t>
  </si>
  <si>
    <t>ОП. 01</t>
  </si>
  <si>
    <t>ОП. 02</t>
  </si>
  <si>
    <t>ОП. 03</t>
  </si>
  <si>
    <t>ОП. 04</t>
  </si>
  <si>
    <t xml:space="preserve">Основы топографии </t>
  </si>
  <si>
    <t>ОП. 05</t>
  </si>
  <si>
    <t>Основы защиты населения и территорий от чрезвычайных ситуаций</t>
  </si>
  <si>
    <t>ОП. 06</t>
  </si>
  <si>
    <t xml:space="preserve">Русский язык и культура речевого общения </t>
  </si>
  <si>
    <t>История России</t>
  </si>
  <si>
    <t>Безопасность жизнедеятельности</t>
  </si>
  <si>
    <t>Информационные технологии в профессиональной деятельности".</t>
  </si>
  <si>
    <t>ПМ 01</t>
  </si>
  <si>
    <t>Прием и обработка экстренных вызовов (сообщений о происшествиях)</t>
  </si>
  <si>
    <t>МДК 01.01</t>
  </si>
  <si>
    <t>Психологическая подготовка специалиста по приему и обработке экстренных вызовов</t>
  </si>
  <si>
    <t>МДК 01.02</t>
  </si>
  <si>
    <t xml:space="preserve">Прием и обработка экстренных вызовов  </t>
  </si>
  <si>
    <t>МДК 01.03</t>
  </si>
  <si>
    <t>Характеристика происшествия, комплексное реагирование</t>
  </si>
  <si>
    <t>УП.01</t>
  </si>
  <si>
    <t>ПП.01</t>
  </si>
  <si>
    <t>ПМ.1.Э</t>
  </si>
  <si>
    <t>Экзамен по модулю</t>
  </si>
  <si>
    <t>ПМ.02</t>
  </si>
  <si>
    <t>МДК 02.01</t>
  </si>
  <si>
    <t>Силы и средства служб экстренного реагирования и их взаимодействие</t>
  </si>
  <si>
    <t>МДК 02.02</t>
  </si>
  <si>
    <t>Аппаратно-программное обеспечение служб экстренного реагирования</t>
  </si>
  <si>
    <t>УП.02</t>
  </si>
  <si>
    <t>ПП.02</t>
  </si>
  <si>
    <t>ПМ.2.Э</t>
  </si>
  <si>
    <t>ПМ.03</t>
  </si>
  <si>
    <t>Оказание справочно-консультативной  помощи заявителям</t>
  </si>
  <si>
    <t>МДК 03.01</t>
  </si>
  <si>
    <t>МДК 03.02</t>
  </si>
  <si>
    <t>Правовые основы профессиональной деятельности</t>
  </si>
  <si>
    <t>УП. 03</t>
  </si>
  <si>
    <t>ПП.03</t>
  </si>
  <si>
    <t>ПМ.3.Э</t>
  </si>
  <si>
    <t>ПДП.</t>
  </si>
  <si>
    <t>ГИА.00</t>
  </si>
  <si>
    <t>Государственная (итоговая) аттестация</t>
  </si>
  <si>
    <t>П.00</t>
  </si>
  <si>
    <t>Профессиональный цикл</t>
  </si>
  <si>
    <t>ПМ.00</t>
  </si>
  <si>
    <t>Профессиональные модули</t>
  </si>
  <si>
    <t>Управление персоналом</t>
  </si>
  <si>
    <t>Базы данных</t>
  </si>
  <si>
    <t>ПМ.04</t>
  </si>
  <si>
    <t>УП.04</t>
  </si>
  <si>
    <t>ПП.04</t>
  </si>
  <si>
    <t>Выполнять автоматизированную передачу данных в ЦУКС, ЕДДС, ЭОС и ABC о происшествии с признаком ЧС в соответствии с соглашениями и регламентами информационного взаимодействия структур</t>
  </si>
  <si>
    <t>МДК 04.01</t>
  </si>
  <si>
    <t>Выполнение работ по одной или нескольким профессиям рабочих, должностям служащих  4967 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</si>
  <si>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Организация деятельности оперативного дежурного</t>
  </si>
  <si>
    <t xml:space="preserve"> Квалификационный Экзамен</t>
  </si>
  <si>
    <t>ПM.04.Э</t>
  </si>
  <si>
    <t>ОП. 07</t>
  </si>
  <si>
    <t>ОП. 08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</si>
  <si>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</si>
  <si>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</si>
  <si>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</si>
  <si>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</si>
  <si>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</si>
  <si>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</si>
  <si>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Дифференцированных зачетов</t>
  </si>
  <si>
    <t>Индивидуальный учебный проект*/ курсовой проект</t>
  </si>
  <si>
    <t>Контрольных работ</t>
  </si>
  <si>
    <t>108  / 144</t>
  </si>
  <si>
    <t>,</t>
  </si>
  <si>
    <t>3,4,5,6</t>
  </si>
  <si>
    <t>4к</t>
  </si>
  <si>
    <t>5к</t>
  </si>
  <si>
    <t>6к</t>
  </si>
  <si>
    <t>2г 10м</t>
  </si>
  <si>
    <t>09.11.2023 г.</t>
  </si>
  <si>
    <t>Основы безопасности и защиты Родины</t>
  </si>
  <si>
    <t>СГ.00</t>
  </si>
  <si>
    <t>СГ.02</t>
  </si>
  <si>
    <t>СГ.01</t>
  </si>
  <si>
    <t>СГ.03</t>
  </si>
  <si>
    <t>СГ.04</t>
  </si>
  <si>
    <t>Социально-гуманитарный цикл</t>
  </si>
  <si>
    <t>2023 г</t>
  </si>
  <si>
    <t>2023 г.</t>
  </si>
  <si>
    <t>7348</t>
  </si>
</sst>
</file>

<file path=xl/styles.xml><?xml version="1.0" encoding="utf-8"?>
<styleSheet xmlns="http://schemas.openxmlformats.org/spreadsheetml/2006/main">
  <numFmts count="1">
    <numFmt numFmtId="164" formatCode="##,###"/>
  </numFmts>
  <fonts count="33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369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2" fillId="5" borderId="1" xfId="4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26" fillId="0" borderId="0" xfId="0" applyFont="1"/>
    <xf numFmtId="0" fontId="26" fillId="0" borderId="0" xfId="0" applyFont="1" applyBorder="1"/>
    <xf numFmtId="1" fontId="12" fillId="5" borderId="12" xfId="4" applyNumberFormat="1" applyFont="1" applyFill="1" applyBorder="1" applyAlignment="1">
      <alignment horizontal="center" vertical="center"/>
    </xf>
    <xf numFmtId="0" fontId="0" fillId="5" borderId="0" xfId="0" applyFill="1"/>
    <xf numFmtId="0" fontId="12" fillId="5" borderId="4" xfId="0" applyNumberFormat="1" applyFont="1" applyFill="1" applyBorder="1" applyAlignment="1" applyProtection="1">
      <alignment horizontal="center" vertical="center" textRotation="90" wrapText="1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5" borderId="12" xfId="0" applyNumberFormat="1" applyFont="1" applyFill="1" applyBorder="1" applyAlignment="1" applyProtection="1">
      <alignment horizontal="center" vertical="center"/>
    </xf>
    <xf numFmtId="0" fontId="12" fillId="5" borderId="7" xfId="0" applyNumberFormat="1" applyFont="1" applyFill="1" applyBorder="1" applyAlignment="1" applyProtection="1">
      <alignment horizontal="center" vertical="center" textRotation="90" wrapText="1"/>
    </xf>
    <xf numFmtId="0" fontId="12" fillId="5" borderId="38" xfId="0" applyNumberFormat="1" applyFont="1" applyFill="1" applyBorder="1" applyAlignment="1" applyProtection="1">
      <alignment horizontal="center" vertical="center"/>
    </xf>
    <xf numFmtId="0" fontId="12" fillId="5" borderId="42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1" fillId="7" borderId="12" xfId="0" applyNumberFormat="1" applyFont="1" applyFill="1" applyBorder="1" applyAlignment="1" applyProtection="1">
      <alignment horizontal="center" vertical="top"/>
    </xf>
    <xf numFmtId="0" fontId="11" fillId="7" borderId="12" xfId="0" applyNumberFormat="1" applyFont="1" applyFill="1" applyBorder="1" applyAlignment="1" applyProtection="1">
      <alignment horizontal="left" vertical="top" wrapText="1"/>
    </xf>
    <xf numFmtId="0" fontId="11" fillId="7" borderId="35" xfId="0" applyNumberFormat="1" applyFont="1" applyFill="1" applyBorder="1" applyAlignment="1" applyProtection="1">
      <alignment horizontal="center" vertical="top"/>
    </xf>
    <xf numFmtId="0" fontId="11" fillId="7" borderId="35" xfId="0" applyNumberFormat="1" applyFont="1" applyFill="1" applyBorder="1" applyAlignment="1" applyProtection="1">
      <alignment horizontal="left" vertical="top" wrapText="1"/>
    </xf>
    <xf numFmtId="0" fontId="11" fillId="9" borderId="17" xfId="0" applyNumberFormat="1" applyFont="1" applyFill="1" applyBorder="1" applyAlignment="1" applyProtection="1">
      <alignment horizontal="center" textRotation="90" wrapText="1"/>
    </xf>
    <xf numFmtId="0" fontId="11" fillId="9" borderId="14" xfId="0" applyNumberFormat="1" applyFont="1" applyFill="1" applyBorder="1" applyAlignment="1" applyProtection="1">
      <alignment horizontal="center" textRotation="90" wrapText="1"/>
    </xf>
    <xf numFmtId="0" fontId="11" fillId="9" borderId="3" xfId="0" applyNumberFormat="1" applyFont="1" applyFill="1" applyBorder="1" applyAlignment="1" applyProtection="1">
      <alignment horizontal="center" textRotation="90" wrapText="1"/>
    </xf>
    <xf numFmtId="0" fontId="12" fillId="9" borderId="12" xfId="0" applyNumberFormat="1" applyFont="1" applyFill="1" applyBorder="1" applyAlignment="1" applyProtection="1">
      <alignment horizontal="center" vertical="center"/>
    </xf>
    <xf numFmtId="0" fontId="12" fillId="9" borderId="11" xfId="0" applyNumberFormat="1" applyFont="1" applyFill="1" applyBorder="1" applyAlignment="1" applyProtection="1">
      <alignment horizontal="center" vertical="center"/>
    </xf>
    <xf numFmtId="0" fontId="12" fillId="9" borderId="16" xfId="0" applyNumberFormat="1" applyFont="1" applyFill="1" applyBorder="1" applyAlignment="1" applyProtection="1">
      <alignment horizontal="center" vertical="center"/>
    </xf>
    <xf numFmtId="0" fontId="25" fillId="0" borderId="44" xfId="0" applyFont="1" applyBorder="1" applyAlignment="1">
      <alignment wrapText="1"/>
    </xf>
    <xf numFmtId="0" fontId="12" fillId="0" borderId="44" xfId="0" applyFont="1" applyBorder="1" applyAlignment="1">
      <alignment wrapText="1"/>
    </xf>
    <xf numFmtId="0" fontId="28" fillId="9" borderId="1" xfId="0" applyFont="1" applyFill="1" applyBorder="1" applyAlignment="1">
      <alignment horizontal="center" wrapText="1"/>
    </xf>
    <xf numFmtId="0" fontId="28" fillId="5" borderId="1" xfId="0" applyFont="1" applyFill="1" applyBorder="1" applyAlignment="1">
      <alignment horizont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7" fillId="10" borderId="44" xfId="0" applyFont="1" applyFill="1" applyBorder="1" applyAlignment="1">
      <alignment wrapText="1"/>
    </xf>
    <xf numFmtId="0" fontId="28" fillId="0" borderId="44" xfId="0" applyFont="1" applyBorder="1" applyAlignment="1">
      <alignment wrapText="1"/>
    </xf>
    <xf numFmtId="0" fontId="30" fillId="0" borderId="1" xfId="4" applyNumberFormat="1" applyFont="1" applyBorder="1" applyAlignment="1" applyProtection="1">
      <alignment horizontal="center" vertical="center"/>
      <protection locked="0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27" fillId="8" borderId="1" xfId="0" applyFont="1" applyFill="1" applyBorder="1"/>
    <xf numFmtId="0" fontId="28" fillId="8" borderId="1" xfId="0" applyFont="1" applyFill="1" applyBorder="1"/>
    <xf numFmtId="0" fontId="28" fillId="8" borderId="1" xfId="0" applyFont="1" applyFill="1" applyBorder="1" applyAlignment="1">
      <alignment wrapText="1"/>
    </xf>
    <xf numFmtId="0" fontId="28" fillId="0" borderId="1" xfId="0" applyFont="1" applyBorder="1"/>
    <xf numFmtId="0" fontId="28" fillId="0" borderId="33" xfId="0" applyFont="1" applyBorder="1"/>
    <xf numFmtId="0" fontId="13" fillId="7" borderId="0" xfId="0" applyFont="1" applyFill="1"/>
    <xf numFmtId="0" fontId="27" fillId="7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7" fillId="10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vertical="center" wrapText="1"/>
    </xf>
    <xf numFmtId="0" fontId="25" fillId="0" borderId="44" xfId="0" applyFont="1" applyBorder="1" applyAlignment="1">
      <alignment vertical="center" wrapText="1"/>
    </xf>
    <xf numFmtId="0" fontId="28" fillId="5" borderId="1" xfId="0" applyNumberFormat="1" applyFont="1" applyFill="1" applyBorder="1" applyAlignment="1" applyProtection="1">
      <alignment horizontal="center" vertical="center"/>
    </xf>
    <xf numFmtId="0" fontId="27" fillId="5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9" borderId="1" xfId="0" applyFont="1" applyFill="1" applyBorder="1" applyAlignment="1">
      <alignment horizontal="center"/>
    </xf>
    <xf numFmtId="0" fontId="28" fillId="8" borderId="1" xfId="0" applyFont="1" applyFill="1" applyBorder="1" applyAlignment="1">
      <alignment horizontal="center"/>
    </xf>
    <xf numFmtId="0" fontId="28" fillId="5" borderId="44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164" fontId="28" fillId="5" borderId="21" xfId="4" applyNumberFormat="1" applyFont="1" applyFill="1" applyBorder="1" applyAlignment="1" applyProtection="1">
      <alignment horizontal="center" vertical="center"/>
      <protection locked="0"/>
    </xf>
    <xf numFmtId="0" fontId="28" fillId="0" borderId="22" xfId="0" applyNumberFormat="1" applyFont="1" applyFill="1" applyBorder="1" applyAlignment="1" applyProtection="1">
      <alignment horizontal="center" vertical="center"/>
    </xf>
    <xf numFmtId="0" fontId="28" fillId="9" borderId="1" xfId="0" applyNumberFormat="1" applyFont="1" applyFill="1" applyBorder="1" applyAlignment="1" applyProtection="1">
      <alignment horizontal="center" vertical="center"/>
    </xf>
    <xf numFmtId="0" fontId="28" fillId="8" borderId="1" xfId="0" applyFont="1" applyFill="1" applyBorder="1" applyAlignment="1">
      <alignment horizontal="center" wrapText="1"/>
    </xf>
    <xf numFmtId="164" fontId="28" fillId="6" borderId="21" xfId="4" applyNumberFormat="1" applyFont="1" applyFill="1" applyBorder="1" applyAlignment="1" applyProtection="1">
      <alignment horizontal="center" vertical="center"/>
      <protection locked="0"/>
    </xf>
    <xf numFmtId="0" fontId="27" fillId="5" borderId="1" xfId="0" applyNumberFormat="1" applyFont="1" applyFill="1" applyBorder="1" applyAlignment="1" applyProtection="1">
      <alignment horizontal="center" vertical="top"/>
    </xf>
    <xf numFmtId="164" fontId="27" fillId="5" borderId="1" xfId="0" applyNumberFormat="1" applyFont="1" applyFill="1" applyBorder="1" applyAlignment="1" applyProtection="1">
      <alignment horizontal="center" vertical="center"/>
    </xf>
    <xf numFmtId="164" fontId="27" fillId="5" borderId="44" xfId="0" applyNumberFormat="1" applyFont="1" applyFill="1" applyBorder="1" applyAlignment="1" applyProtection="1">
      <alignment horizontal="center" vertical="center"/>
    </xf>
    <xf numFmtId="164" fontId="27" fillId="9" borderId="1" xfId="0" applyNumberFormat="1" applyFont="1" applyFill="1" applyBorder="1" applyAlignment="1" applyProtection="1">
      <alignment horizontal="center" vertical="center"/>
    </xf>
    <xf numFmtId="164" fontId="27" fillId="0" borderId="22" xfId="0" applyNumberFormat="1" applyFont="1" applyFill="1" applyBorder="1" applyAlignment="1" applyProtection="1">
      <alignment horizontal="center" vertical="center"/>
    </xf>
    <xf numFmtId="164" fontId="27" fillId="5" borderId="21" xfId="0" applyNumberFormat="1" applyFont="1" applyFill="1" applyBorder="1" applyAlignment="1" applyProtection="1">
      <alignment horizontal="center" vertical="center"/>
    </xf>
    <xf numFmtId="164" fontId="28" fillId="5" borderId="1" xfId="0" applyNumberFormat="1" applyFont="1" applyFill="1" applyBorder="1" applyAlignment="1" applyProtection="1">
      <alignment horizontal="center" vertical="center"/>
    </xf>
    <xf numFmtId="164" fontId="28" fillId="5" borderId="44" xfId="0" applyNumberFormat="1" applyFont="1" applyFill="1" applyBorder="1" applyAlignment="1" applyProtection="1">
      <alignment horizontal="center" vertical="center"/>
    </xf>
    <xf numFmtId="164" fontId="28" fillId="9" borderId="1" xfId="0" applyNumberFormat="1" applyFont="1" applyFill="1" applyBorder="1" applyAlignment="1" applyProtection="1">
      <alignment horizontal="center" vertical="center"/>
    </xf>
    <xf numFmtId="164" fontId="28" fillId="0" borderId="22" xfId="0" applyNumberFormat="1" applyFont="1" applyFill="1" applyBorder="1" applyAlignment="1" applyProtection="1">
      <alignment horizontal="center" vertical="center"/>
    </xf>
    <xf numFmtId="0" fontId="27" fillId="5" borderId="21" xfId="0" applyNumberFormat="1" applyFont="1" applyFill="1" applyBorder="1" applyAlignment="1" applyProtection="1">
      <alignment horizontal="center" vertical="center"/>
    </xf>
    <xf numFmtId="0" fontId="32" fillId="0" borderId="33" xfId="0" applyNumberFormat="1" applyFont="1" applyFill="1" applyBorder="1" applyAlignment="1" applyProtection="1">
      <alignment horizontal="center" vertical="center"/>
    </xf>
    <xf numFmtId="0" fontId="28" fillId="0" borderId="33" xfId="0" applyFont="1" applyBorder="1" applyAlignment="1">
      <alignment horizontal="center"/>
    </xf>
    <xf numFmtId="0" fontId="28" fillId="9" borderId="33" xfId="0" applyFont="1" applyFill="1" applyBorder="1" applyAlignment="1">
      <alignment horizontal="center"/>
    </xf>
    <xf numFmtId="0" fontId="32" fillId="5" borderId="33" xfId="0" applyNumberFormat="1" applyFont="1" applyFill="1" applyBorder="1" applyAlignment="1" applyProtection="1">
      <alignment horizontal="center" vertical="center"/>
    </xf>
    <xf numFmtId="0" fontId="32" fillId="0" borderId="46" xfId="0" applyNumberFormat="1" applyFont="1" applyFill="1" applyBorder="1" applyAlignment="1" applyProtection="1">
      <alignment horizontal="center" vertical="center"/>
    </xf>
    <xf numFmtId="0" fontId="32" fillId="9" borderId="33" xfId="0" applyNumberFormat="1" applyFont="1" applyFill="1" applyBorder="1" applyAlignment="1" applyProtection="1">
      <alignment horizontal="center" vertical="center"/>
    </xf>
    <xf numFmtId="0" fontId="32" fillId="0" borderId="49" xfId="0" applyNumberFormat="1" applyFont="1" applyFill="1" applyBorder="1" applyAlignment="1" applyProtection="1">
      <alignment horizontal="center" vertical="center"/>
    </xf>
    <xf numFmtId="164" fontId="28" fillId="5" borderId="23" xfId="4" applyNumberFormat="1" applyFont="1" applyFill="1" applyBorder="1" applyAlignment="1" applyProtection="1">
      <alignment horizontal="center" vertical="center"/>
      <protection locked="0"/>
    </xf>
    <xf numFmtId="0" fontId="28" fillId="5" borderId="33" xfId="0" applyNumberFormat="1" applyFont="1" applyFill="1" applyBorder="1" applyAlignment="1" applyProtection="1">
      <alignment horizontal="center" vertical="center"/>
    </xf>
    <xf numFmtId="0" fontId="27" fillId="7" borderId="1" xfId="4" applyFont="1" applyFill="1" applyBorder="1" applyAlignment="1">
      <alignment horizontal="center" vertical="center"/>
    </xf>
    <xf numFmtId="0" fontId="28" fillId="5" borderId="21" xfId="4" applyFont="1" applyFill="1" applyBorder="1" applyAlignment="1" applyProtection="1">
      <alignment horizontal="center" vertical="center"/>
      <protection locked="0"/>
    </xf>
    <xf numFmtId="0" fontId="28" fillId="5" borderId="1" xfId="4" applyFont="1" applyFill="1" applyBorder="1" applyAlignment="1" applyProtection="1">
      <alignment horizontal="center" vertical="center"/>
      <protection locked="0"/>
    </xf>
    <xf numFmtId="0" fontId="28" fillId="5" borderId="44" xfId="4" applyFont="1" applyFill="1" applyBorder="1" applyAlignment="1" applyProtection="1">
      <alignment horizontal="center" vertical="center"/>
      <protection locked="0"/>
    </xf>
    <xf numFmtId="0" fontId="28" fillId="5" borderId="1" xfId="4" applyFont="1" applyFill="1" applyBorder="1" applyAlignment="1">
      <alignment horizontal="center" vertical="center"/>
    </xf>
    <xf numFmtId="1" fontId="28" fillId="5" borderId="1" xfId="4" applyNumberFormat="1" applyFont="1" applyFill="1" applyBorder="1" applyAlignment="1">
      <alignment horizontal="center" vertical="center"/>
    </xf>
    <xf numFmtId="1" fontId="28" fillId="9" borderId="1" xfId="4" applyNumberFormat="1" applyFont="1" applyFill="1" applyBorder="1" applyAlignment="1">
      <alignment horizontal="center" vertical="center"/>
    </xf>
    <xf numFmtId="0" fontId="28" fillId="9" borderId="1" xfId="4" applyFont="1" applyFill="1" applyBorder="1" applyAlignment="1">
      <alignment horizontal="center" vertical="center"/>
    </xf>
    <xf numFmtId="0" fontId="28" fillId="0" borderId="21" xfId="0" applyFont="1" applyFill="1" applyBorder="1" applyAlignment="1" applyProtection="1">
      <alignment vertical="top"/>
    </xf>
    <xf numFmtId="0" fontId="28" fillId="5" borderId="1" xfId="4" applyFont="1" applyFill="1" applyBorder="1" applyAlignment="1">
      <alignment horizontal="center"/>
    </xf>
    <xf numFmtId="1" fontId="28" fillId="5" borderId="1" xfId="4" applyNumberFormat="1" applyFont="1" applyFill="1" applyBorder="1" applyAlignment="1">
      <alignment horizontal="center"/>
    </xf>
    <xf numFmtId="0" fontId="27" fillId="7" borderId="33" xfId="0" applyFont="1" applyFill="1" applyBorder="1" applyAlignment="1">
      <alignment horizont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33" xfId="4" applyFont="1" applyFill="1" applyBorder="1" applyAlignment="1">
      <alignment horizontal="center" vertical="center"/>
    </xf>
    <xf numFmtId="0" fontId="28" fillId="10" borderId="1" xfId="4" applyFont="1" applyFill="1" applyBorder="1" applyAlignment="1" applyProtection="1">
      <alignment horizontal="center"/>
      <protection locked="0"/>
    </xf>
    <xf numFmtId="0" fontId="28" fillId="10" borderId="1" xfId="4" applyFont="1" applyFill="1" applyBorder="1" applyAlignment="1">
      <alignment horizontal="center"/>
    </xf>
    <xf numFmtId="0" fontId="27" fillId="10" borderId="1" xfId="4" applyFont="1" applyFill="1" applyBorder="1" applyAlignment="1">
      <alignment horizontal="center" vertical="center"/>
    </xf>
    <xf numFmtId="1" fontId="27" fillId="5" borderId="1" xfId="4" applyNumberFormat="1" applyFont="1" applyFill="1" applyBorder="1" applyAlignment="1">
      <alignment horizontal="center" vertical="center"/>
    </xf>
    <xf numFmtId="1" fontId="28" fillId="9" borderId="1" xfId="4" applyNumberFormat="1" applyFont="1" applyFill="1" applyBorder="1" applyAlignment="1">
      <alignment horizontal="center"/>
    </xf>
    <xf numFmtId="0" fontId="28" fillId="5" borderId="1" xfId="0" applyNumberFormat="1" applyFont="1" applyFill="1" applyBorder="1" applyAlignment="1" applyProtection="1">
      <alignment horizontal="center" vertical="center"/>
    </xf>
    <xf numFmtId="0" fontId="28" fillId="8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8" fillId="0" borderId="33" xfId="0" applyFont="1" applyBorder="1" applyAlignment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Fill="1" applyBorder="1" applyAlignment="1" applyProtection="1">
      <alignment horizontal="center" vertical="center" textRotation="90" wrapText="1"/>
    </xf>
    <xf numFmtId="0" fontId="12" fillId="5" borderId="9" xfId="0" applyNumberFormat="1" applyFont="1" applyFill="1" applyBorder="1" applyAlignment="1" applyProtection="1">
      <alignment horizontal="center" vertical="center" wrapText="1"/>
    </xf>
    <xf numFmtId="0" fontId="28" fillId="9" borderId="1" xfId="0" applyFont="1" applyFill="1" applyBorder="1" applyAlignment="1">
      <alignment horizontal="center" vertical="center"/>
    </xf>
    <xf numFmtId="0" fontId="28" fillId="8" borderId="33" xfId="0" applyFont="1" applyFill="1" applyBorder="1" applyAlignment="1">
      <alignment horizontal="center"/>
    </xf>
    <xf numFmtId="0" fontId="27" fillId="5" borderId="1" xfId="4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0" fontId="13" fillId="11" borderId="0" xfId="0" applyFont="1" applyFill="1"/>
    <xf numFmtId="0" fontId="28" fillId="0" borderId="33" xfId="0" applyNumberFormat="1" applyFont="1" applyFill="1" applyBorder="1" applyAlignment="1" applyProtection="1">
      <alignment horizontal="center" vertical="center"/>
    </xf>
    <xf numFmtId="0" fontId="27" fillId="7" borderId="23" xfId="4" applyFont="1" applyFill="1" applyBorder="1" applyAlignment="1" applyProtection="1">
      <alignment horizontal="center" vertical="center"/>
      <protection locked="0"/>
    </xf>
    <xf numFmtId="0" fontId="27" fillId="7" borderId="33" xfId="4" applyFont="1" applyFill="1" applyBorder="1" applyAlignment="1" applyProtection="1">
      <alignment horizontal="center" vertical="center"/>
      <protection locked="0"/>
    </xf>
    <xf numFmtId="0" fontId="27" fillId="7" borderId="46" xfId="4" applyFont="1" applyFill="1" applyBorder="1" applyAlignment="1">
      <alignment horizontal="center" vertical="center"/>
    </xf>
    <xf numFmtId="0" fontId="27" fillId="7" borderId="47" xfId="4" applyFont="1" applyFill="1" applyBorder="1" applyAlignment="1" applyProtection="1">
      <alignment horizontal="center" vertical="center"/>
      <protection locked="0"/>
    </xf>
    <xf numFmtId="0" fontId="27" fillId="7" borderId="29" xfId="4" applyFont="1" applyFill="1" applyBorder="1" applyAlignment="1" applyProtection="1">
      <alignment horizontal="center" vertical="center"/>
      <protection locked="0"/>
    </xf>
    <xf numFmtId="0" fontId="27" fillId="7" borderId="46" xfId="4" applyFont="1" applyFill="1" applyBorder="1" applyAlignment="1" applyProtection="1">
      <alignment horizontal="center" vertical="center"/>
      <protection locked="0"/>
    </xf>
    <xf numFmtId="0" fontId="11" fillId="7" borderId="51" xfId="0" applyNumberFormat="1" applyFont="1" applyFill="1" applyBorder="1" applyAlignment="1" applyProtection="1">
      <alignment horizontal="center" vertical="center"/>
    </xf>
    <xf numFmtId="0" fontId="11" fillId="7" borderId="13" xfId="0" applyNumberFormat="1" applyFont="1" applyFill="1" applyBorder="1" applyAlignment="1" applyProtection="1">
      <alignment horizontal="center" vertical="center"/>
    </xf>
    <xf numFmtId="0" fontId="11" fillId="7" borderId="36" xfId="0" applyNumberFormat="1" applyFont="1" applyFill="1" applyBorder="1" applyAlignment="1" applyProtection="1">
      <alignment horizontal="center" vertical="center"/>
    </xf>
    <xf numFmtId="0" fontId="11" fillId="7" borderId="35" xfId="0" applyNumberFormat="1" applyFont="1" applyFill="1" applyBorder="1" applyAlignment="1" applyProtection="1">
      <alignment horizontal="center" vertical="center" wrapText="1"/>
    </xf>
    <xf numFmtId="0" fontId="11" fillId="7" borderId="35" xfId="0" applyNumberFormat="1" applyFont="1" applyFill="1" applyBorder="1" applyAlignment="1" applyProtection="1">
      <alignment horizontal="center" vertical="center"/>
    </xf>
    <xf numFmtId="0" fontId="27" fillId="8" borderId="1" xfId="0" applyFont="1" applyFill="1" applyBorder="1" applyAlignment="1">
      <alignment horizontal="center"/>
    </xf>
    <xf numFmtId="3" fontId="27" fillId="8" borderId="1" xfId="0" applyNumberFormat="1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8" borderId="1" xfId="0" applyFont="1" applyFill="1" applyBorder="1" applyAlignment="1">
      <alignment horizontal="center" vertical="center"/>
    </xf>
    <xf numFmtId="1" fontId="11" fillId="7" borderId="35" xfId="0" applyNumberFormat="1" applyFont="1" applyFill="1" applyBorder="1" applyAlignment="1" applyProtection="1">
      <alignment horizontal="center" vertical="center"/>
    </xf>
    <xf numFmtId="3" fontId="11" fillId="7" borderId="35" xfId="0" applyNumberFormat="1" applyFont="1" applyFill="1" applyBorder="1" applyAlignment="1" applyProtection="1">
      <alignment horizontal="center" vertical="center"/>
    </xf>
    <xf numFmtId="3" fontId="27" fillId="5" borderId="1" xfId="0" applyNumberFormat="1" applyFont="1" applyFill="1" applyBorder="1" applyAlignment="1" applyProtection="1">
      <alignment horizontal="center" vertical="center"/>
    </xf>
    <xf numFmtId="0" fontId="27" fillId="7" borderId="13" xfId="0" applyNumberFormat="1" applyFont="1" applyFill="1" applyBorder="1" applyAlignment="1" applyProtection="1">
      <alignment horizontal="center" vertical="center"/>
    </xf>
    <xf numFmtId="0" fontId="27" fillId="7" borderId="52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center"/>
    </xf>
    <xf numFmtId="0" fontId="14" fillId="7" borderId="33" xfId="0" applyFont="1" applyFill="1" applyBorder="1"/>
    <xf numFmtId="0" fontId="14" fillId="7" borderId="33" xfId="0" applyFont="1" applyFill="1" applyBorder="1" applyAlignment="1">
      <alignment wrapText="1"/>
    </xf>
    <xf numFmtId="0" fontId="15" fillId="0" borderId="53" xfId="0" applyFont="1" applyBorder="1" applyAlignment="1">
      <alignment vertical="top" wrapText="1"/>
    </xf>
    <xf numFmtId="0" fontId="28" fillId="5" borderId="33" xfId="4" applyFont="1" applyFill="1" applyBorder="1" applyAlignment="1" applyProtection="1">
      <alignment horizontal="center" vertical="center"/>
      <protection locked="0"/>
    </xf>
    <xf numFmtId="1" fontId="28" fillId="5" borderId="33" xfId="4" applyNumberFormat="1" applyFont="1" applyFill="1" applyBorder="1" applyAlignment="1">
      <alignment horizontal="center" vertical="center"/>
    </xf>
    <xf numFmtId="0" fontId="28" fillId="5" borderId="23" xfId="4" applyFont="1" applyFill="1" applyBorder="1" applyAlignment="1" applyProtection="1">
      <alignment horizontal="center" vertical="center"/>
      <protection locked="0"/>
    </xf>
    <xf numFmtId="0" fontId="28" fillId="5" borderId="46" xfId="4" applyFont="1" applyFill="1" applyBorder="1" applyAlignment="1" applyProtection="1">
      <alignment horizontal="center" vertical="center"/>
      <protection locked="0"/>
    </xf>
    <xf numFmtId="0" fontId="28" fillId="0" borderId="33" xfId="0" applyFont="1" applyBorder="1" applyAlignment="1">
      <alignment horizontal="center" vertical="center" wrapText="1"/>
    </xf>
    <xf numFmtId="0" fontId="28" fillId="0" borderId="23" xfId="0" applyFont="1" applyFill="1" applyBorder="1" applyAlignment="1" applyProtection="1">
      <alignment vertical="top"/>
    </xf>
    <xf numFmtId="1" fontId="28" fillId="9" borderId="33" xfId="4" applyNumberFormat="1" applyFont="1" applyFill="1" applyBorder="1" applyAlignment="1">
      <alignment horizontal="center" vertical="center"/>
    </xf>
    <xf numFmtId="3" fontId="11" fillId="7" borderId="12" xfId="0" applyNumberFormat="1" applyFont="1" applyFill="1" applyBorder="1" applyAlignment="1" applyProtection="1">
      <alignment horizontal="center" vertical="center" wrapText="1"/>
    </xf>
    <xf numFmtId="0" fontId="1" fillId="0" borderId="0" xfId="4"/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vertical="center" wrapText="1"/>
    </xf>
    <xf numFmtId="0" fontId="27" fillId="10" borderId="1" xfId="4" applyFont="1" applyFill="1" applyBorder="1" applyAlignment="1">
      <alignment horizontal="center" vertical="center" wrapText="1"/>
    </xf>
    <xf numFmtId="0" fontId="12" fillId="5" borderId="3" xfId="0" applyNumberFormat="1" applyFont="1" applyFill="1" applyBorder="1" applyAlignment="1" applyProtection="1">
      <alignment horizontal="left" vertical="center"/>
    </xf>
    <xf numFmtId="0" fontId="12" fillId="5" borderId="12" xfId="4" applyFont="1" applyFill="1" applyBorder="1" applyAlignment="1">
      <alignment horizontal="left" vertical="center"/>
    </xf>
    <xf numFmtId="1" fontId="12" fillId="5" borderId="12" xfId="4" applyNumberFormat="1" applyFont="1" applyFill="1" applyBorder="1" applyAlignment="1">
      <alignment horizontal="center" vertical="center" wrapText="1"/>
    </xf>
    <xf numFmtId="1" fontId="27" fillId="7" borderId="33" xfId="0" applyNumberFormat="1" applyFont="1" applyFill="1" applyBorder="1" applyAlignment="1">
      <alignment horizontal="center" wrapText="1"/>
    </xf>
    <xf numFmtId="0" fontId="15" fillId="0" borderId="53" xfId="0" applyFont="1" applyBorder="1" applyAlignment="1">
      <alignment horizontal="left" vertical="top" wrapText="1"/>
    </xf>
    <xf numFmtId="0" fontId="27" fillId="10" borderId="1" xfId="4" applyFont="1" applyFill="1" applyBorder="1" applyAlignment="1">
      <alignment horizontal="left" vertical="center" wrapText="1"/>
    </xf>
    <xf numFmtId="0" fontId="18" fillId="0" borderId="53" xfId="0" applyFont="1" applyBorder="1" applyAlignment="1">
      <alignment horizontal="left" vertical="top" wrapText="1"/>
    </xf>
    <xf numFmtId="0" fontId="18" fillId="0" borderId="53" xfId="0" applyFont="1" applyBorder="1" applyAlignment="1">
      <alignment vertical="top" wrapText="1"/>
    </xf>
    <xf numFmtId="0" fontId="19" fillId="7" borderId="54" xfId="0" applyFont="1" applyFill="1" applyBorder="1" applyAlignment="1">
      <alignment horizontal="left"/>
    </xf>
    <xf numFmtId="0" fontId="19" fillId="7" borderId="54" xfId="0" applyFont="1" applyFill="1" applyBorder="1"/>
    <xf numFmtId="0" fontId="27" fillId="7" borderId="1" xfId="4" applyFont="1" applyFill="1" applyBorder="1" applyAlignment="1" applyProtection="1">
      <alignment horizontal="center" vertical="center"/>
      <protection locked="0"/>
    </xf>
    <xf numFmtId="0" fontId="19" fillId="7" borderId="1" xfId="0" applyFont="1" applyFill="1" applyBorder="1" applyAlignment="1">
      <alignment horizontal="center"/>
    </xf>
    <xf numFmtId="0" fontId="18" fillId="8" borderId="53" xfId="0" applyFont="1" applyFill="1" applyBorder="1" applyAlignment="1">
      <alignment wrapText="1"/>
    </xf>
    <xf numFmtId="0" fontId="18" fillId="0" borderId="53" xfId="0" applyFont="1" applyBorder="1" applyAlignment="1">
      <alignment horizontal="center" vertical="top" wrapText="1"/>
    </xf>
    <xf numFmtId="0" fontId="27" fillId="0" borderId="0" xfId="0" applyFont="1" applyAlignment="1">
      <alignment wrapText="1"/>
    </xf>
    <xf numFmtId="0" fontId="11" fillId="5" borderId="56" xfId="0" applyFont="1" applyFill="1" applyBorder="1" applyAlignment="1">
      <alignment wrapText="1"/>
    </xf>
    <xf numFmtId="0" fontId="11" fillId="0" borderId="53" xfId="0" applyFont="1" applyBorder="1" applyAlignment="1">
      <alignment horizontal="left" vertical="top" wrapText="1"/>
    </xf>
    <xf numFmtId="0" fontId="11" fillId="0" borderId="53" xfId="0" applyFont="1" applyBorder="1" applyAlignment="1">
      <alignment vertical="top" wrapText="1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6" borderId="30" xfId="4" applyNumberFormat="1" applyFont="1" applyFill="1" applyBorder="1" applyAlignment="1" applyProtection="1">
      <alignment horizontal="left" vertical="center"/>
      <protection locked="0"/>
    </xf>
    <xf numFmtId="49" fontId="18" fillId="2" borderId="30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Border="1" applyAlignment="1" applyProtection="1">
      <alignment horizontal="left" vertical="center"/>
      <protection locked="0"/>
    </xf>
    <xf numFmtId="49" fontId="19" fillId="2" borderId="30" xfId="4" applyNumberFormat="1" applyFont="1" applyFill="1" applyBorder="1" applyAlignment="1" applyProtection="1">
      <alignment horizontal="left" vertical="center"/>
      <protection locked="0"/>
    </xf>
    <xf numFmtId="14" fontId="18" fillId="2" borderId="30" xfId="4" applyNumberFormat="1" applyFont="1" applyFill="1" applyBorder="1" applyAlignment="1" applyProtection="1">
      <alignment horizontal="left" vertical="center"/>
      <protection locked="0"/>
    </xf>
    <xf numFmtId="0" fontId="18" fillId="2" borderId="30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8" fillId="0" borderId="30" xfId="4" applyNumberFormat="1" applyFont="1" applyFill="1" applyBorder="1" applyAlignment="1" applyProtection="1">
      <alignment horizontal="left" vertical="center"/>
      <protection locked="0"/>
    </xf>
    <xf numFmtId="0" fontId="20" fillId="6" borderId="30" xfId="4" applyNumberFormat="1" applyFont="1" applyFill="1" applyBorder="1" applyAlignment="1" applyProtection="1">
      <alignment horizontal="left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8" fillId="0" borderId="0" xfId="4" applyFont="1" applyAlignment="1"/>
    <xf numFmtId="0" fontId="13" fillId="0" borderId="0" xfId="4" applyFont="1" applyAlignment="1"/>
    <xf numFmtId="49" fontId="19" fillId="2" borderId="30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7" fillId="0" borderId="28" xfId="4" applyFont="1" applyBorder="1" applyAlignment="1" applyProtection="1">
      <alignment horizontal="left" vertical="top"/>
      <protection locked="0"/>
    </xf>
    <xf numFmtId="0" fontId="17" fillId="2" borderId="44" xfId="4" applyNumberFormat="1" applyFont="1" applyFill="1" applyBorder="1" applyAlignment="1" applyProtection="1">
      <alignment horizontal="center" vertical="center"/>
      <protection locked="0"/>
    </xf>
    <xf numFmtId="0" fontId="17" fillId="2" borderId="22" xfId="4" applyNumberFormat="1" applyFont="1" applyFill="1" applyBorder="1" applyAlignment="1" applyProtection="1">
      <alignment horizontal="center" vertical="center"/>
      <protection locked="0"/>
    </xf>
    <xf numFmtId="0" fontId="17" fillId="2" borderId="21" xfId="4" applyNumberFormat="1" applyFont="1" applyFill="1" applyBorder="1" applyAlignment="1" applyProtection="1">
      <alignment horizontal="center" vertical="center"/>
      <protection locked="0"/>
    </xf>
    <xf numFmtId="0" fontId="30" fillId="2" borderId="44" xfId="4" applyNumberFormat="1" applyFont="1" applyFill="1" applyBorder="1" applyAlignment="1" applyProtection="1">
      <alignment horizontal="center" vertical="center"/>
      <protection locked="0"/>
    </xf>
    <xf numFmtId="0" fontId="30" fillId="2" borderId="22" xfId="4" applyNumberFormat="1" applyFont="1" applyFill="1" applyBorder="1" applyAlignment="1" applyProtection="1">
      <alignment horizontal="center" vertical="center"/>
      <protection locked="0"/>
    </xf>
    <xf numFmtId="0" fontId="30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46" xfId="4" applyNumberFormat="1" applyFont="1" applyBorder="1" applyAlignment="1" applyProtection="1">
      <alignment horizontal="center" vertical="center"/>
      <protection locked="0"/>
    </xf>
    <xf numFmtId="0" fontId="1" fillId="0" borderId="49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50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28" xfId="4" applyNumberFormat="1" applyFont="1" applyBorder="1" applyAlignment="1" applyProtection="1">
      <alignment horizontal="center" vertical="center"/>
      <protection locked="0"/>
    </xf>
    <xf numFmtId="0" fontId="1" fillId="0" borderId="48" xfId="4" applyNumberFormat="1" applyFont="1" applyBorder="1" applyAlignment="1" applyProtection="1">
      <alignment horizontal="center" vertical="center"/>
      <protection locked="0"/>
    </xf>
    <xf numFmtId="0" fontId="1" fillId="0" borderId="30" xfId="4" applyNumberFormat="1" applyFont="1" applyBorder="1" applyAlignment="1" applyProtection="1">
      <alignment horizontal="center" vertical="center"/>
      <protection locked="0"/>
    </xf>
    <xf numFmtId="0" fontId="1" fillId="0" borderId="47" xfId="4" applyNumberFormat="1" applyFont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30" fillId="2" borderId="1" xfId="4" applyNumberFormat="1" applyFont="1" applyFill="1" applyBorder="1" applyAlignment="1" applyProtection="1">
      <alignment horizontal="center" vertical="center"/>
      <protection locked="0"/>
    </xf>
    <xf numFmtId="0" fontId="30" fillId="0" borderId="49" xfId="4" applyFont="1" applyBorder="1" applyAlignment="1" applyProtection="1">
      <alignment horizontal="center" vertical="center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6" borderId="1" xfId="4" applyNumberFormat="1" applyFont="1" applyFill="1" applyBorder="1" applyAlignment="1" applyProtection="1">
      <alignment horizontal="center" vertical="center"/>
      <protection locked="0"/>
    </xf>
    <xf numFmtId="0" fontId="30" fillId="6" borderId="1" xfId="4" applyNumberFormat="1" applyFont="1" applyFill="1" applyBorder="1" applyAlignment="1" applyProtection="1">
      <alignment horizontal="center" vertical="center"/>
      <protection locked="0"/>
    </xf>
    <xf numFmtId="0" fontId="31" fillId="2" borderId="44" xfId="4" applyNumberFormat="1" applyFont="1" applyFill="1" applyBorder="1" applyAlignment="1" applyProtection="1">
      <alignment horizontal="center" vertical="center"/>
      <protection locked="0"/>
    </xf>
    <xf numFmtId="0" fontId="31" fillId="2" borderId="22" xfId="4" applyNumberFormat="1" applyFont="1" applyFill="1" applyBorder="1" applyAlignment="1" applyProtection="1">
      <alignment horizontal="center" vertical="center"/>
      <protection locked="0"/>
    </xf>
    <xf numFmtId="0" fontId="31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2" borderId="44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2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</xf>
    <xf numFmtId="0" fontId="17" fillId="6" borderId="1" xfId="4" applyNumberFormat="1" applyFont="1" applyFill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44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9" fillId="0" borderId="2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50" xfId="4" applyFont="1" applyBorder="1" applyAlignment="1" applyProtection="1">
      <alignment horizontal="left" vertical="top" wrapText="1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1" fillId="0" borderId="50" xfId="4" applyFont="1" applyBorder="1" applyAlignment="1" applyProtection="1">
      <alignment horizontal="left" vertical="center"/>
      <protection locked="0"/>
    </xf>
    <xf numFmtId="0" fontId="5" fillId="0" borderId="30" xfId="4" applyFont="1" applyBorder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6" fillId="6" borderId="1" xfId="4" applyNumberFormat="1" applyFont="1" applyFill="1" applyBorder="1" applyAlignment="1" applyProtection="1">
      <alignment horizontal="center" vertical="center"/>
      <protection locked="0"/>
    </xf>
    <xf numFmtId="0" fontId="1" fillId="3" borderId="44" xfId="4" applyFont="1" applyFill="1" applyBorder="1" applyAlignment="1" applyProtection="1">
      <alignment horizontal="center" vertical="center"/>
      <protection locked="0"/>
    </xf>
    <xf numFmtId="0" fontId="1" fillId="3" borderId="22" xfId="4" applyFont="1" applyFill="1" applyBorder="1" applyAlignment="1" applyProtection="1">
      <alignment horizontal="center" vertical="center"/>
      <protection locked="0"/>
    </xf>
    <xf numFmtId="0" fontId="4" fillId="2" borderId="34" xfId="4" applyNumberFormat="1" applyFont="1" applyFill="1" applyBorder="1" applyAlignment="1" applyProtection="1">
      <alignment horizontal="center" vertical="center"/>
      <protection locked="0"/>
    </xf>
    <xf numFmtId="0" fontId="4" fillId="2" borderId="29" xfId="4" applyNumberFormat="1" applyFont="1" applyFill="1" applyBorder="1" applyAlignment="1" applyProtection="1">
      <alignment horizontal="center" vertical="center"/>
      <protection locked="0"/>
    </xf>
    <xf numFmtId="0" fontId="1" fillId="2" borderId="33" xfId="4" applyNumberFormat="1" applyFont="1" applyFill="1" applyBorder="1" applyAlignment="1" applyProtection="1">
      <alignment horizontal="center" vertical="center"/>
      <protection locked="0"/>
    </xf>
    <xf numFmtId="0" fontId="1" fillId="2" borderId="34" xfId="4" applyNumberFormat="1" applyFont="1" applyFill="1" applyBorder="1" applyAlignment="1" applyProtection="1">
      <alignment horizontal="center" vertical="center"/>
      <protection locked="0"/>
    </xf>
    <xf numFmtId="0" fontId="1" fillId="2" borderId="29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33" xfId="4" applyNumberFormat="1" applyFont="1" applyBorder="1" applyAlignment="1" applyProtection="1">
      <alignment horizontal="center" vertical="center" textRotation="90"/>
      <protection locked="0"/>
    </xf>
    <xf numFmtId="0" fontId="1" fillId="0" borderId="29" xfId="4" applyNumberFormat="1" applyFont="1" applyBorder="1" applyAlignment="1" applyProtection="1">
      <alignment horizontal="center" vertical="center" textRotation="90"/>
      <protection locked="0"/>
    </xf>
    <xf numFmtId="0" fontId="12" fillId="5" borderId="12" xfId="0" applyNumberFormat="1" applyFont="1" applyFill="1" applyBorder="1" applyAlignment="1" applyProtection="1">
      <alignment horizontal="left" vertical="center"/>
    </xf>
    <xf numFmtId="1" fontId="12" fillId="5" borderId="12" xfId="4" applyNumberFormat="1" applyFont="1" applyFill="1" applyBorder="1" applyAlignment="1">
      <alignment horizontal="left" vertical="center"/>
    </xf>
    <xf numFmtId="0" fontId="11" fillId="0" borderId="35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28" fillId="5" borderId="1" xfId="0" applyNumberFormat="1" applyFont="1" applyFill="1" applyBorder="1" applyAlignment="1" applyProtection="1">
      <alignment horizontal="center" vertical="center"/>
    </xf>
    <xf numFmtId="0" fontId="11" fillId="5" borderId="49" xfId="0" applyNumberFormat="1" applyFont="1" applyFill="1" applyBorder="1" applyAlignment="1" applyProtection="1">
      <alignment horizontal="left" vertical="top" wrapText="1"/>
    </xf>
    <xf numFmtId="0" fontId="11" fillId="5" borderId="55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1" fillId="5" borderId="32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/>
    <xf numFmtId="0" fontId="13" fillId="0" borderId="32" xfId="0" applyFont="1" applyBorder="1" applyAlignment="1"/>
    <xf numFmtId="0" fontId="11" fillId="0" borderId="35" xfId="0" applyNumberFormat="1" applyFont="1" applyFill="1" applyBorder="1" applyAlignment="1" applyProtection="1">
      <alignment horizontal="center" textRotation="90" wrapText="1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38" xfId="0" applyNumberFormat="1" applyFont="1" applyFill="1" applyBorder="1" applyAlignment="1" applyProtection="1">
      <alignment horizontal="center" wrapText="1"/>
    </xf>
    <xf numFmtId="0" fontId="11" fillId="5" borderId="36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1" xfId="0" applyNumberFormat="1" applyFont="1" applyFill="1" applyBorder="1" applyAlignment="1" applyProtection="1">
      <alignment horizont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45" xfId="0" applyNumberFormat="1" applyFont="1" applyFill="1" applyBorder="1" applyAlignment="1" applyProtection="1">
      <alignment horizontal="center" textRotation="90" wrapText="1"/>
    </xf>
    <xf numFmtId="0" fontId="11" fillId="0" borderId="43" xfId="0" applyNumberFormat="1" applyFont="1" applyFill="1" applyBorder="1" applyAlignment="1" applyProtection="1">
      <alignment horizontal="center" textRotation="90" wrapText="1"/>
    </xf>
    <xf numFmtId="0" fontId="11" fillId="0" borderId="24" xfId="0" applyNumberFormat="1" applyFont="1" applyFill="1" applyBorder="1" applyAlignment="1" applyProtection="1">
      <alignment horizontal="center" textRotation="90" wrapText="1"/>
    </xf>
    <xf numFmtId="0" fontId="11" fillId="0" borderId="32" xfId="0" applyNumberFormat="1" applyFont="1" applyFill="1" applyBorder="1" applyAlignment="1" applyProtection="1">
      <alignment horizontal="center" textRotation="90" wrapText="1"/>
    </xf>
    <xf numFmtId="0" fontId="11" fillId="0" borderId="31" xfId="0" applyNumberFormat="1" applyFont="1" applyFill="1" applyBorder="1" applyAlignment="1" applyProtection="1">
      <alignment horizontal="center" textRotation="90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=""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5"/>
  <sheetViews>
    <sheetView tabSelected="1" view="pageBreakPreview" zoomScale="80" zoomScaleNormal="70" zoomScaleSheetLayoutView="80" workbookViewId="0">
      <selection activeCell="X22" sqref="X22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9"/>
      <c r="R1" s="29"/>
      <c r="S1" s="29"/>
      <c r="T1" s="29"/>
      <c r="U1" s="29"/>
      <c r="V1" s="29"/>
      <c r="W1" s="29"/>
      <c r="X1" s="29"/>
      <c r="Y1" s="29"/>
      <c r="Z1" s="30" t="s">
        <v>181</v>
      </c>
      <c r="AA1" s="29"/>
      <c r="AB1" s="29"/>
      <c r="AC1" s="29"/>
      <c r="AD1" s="29"/>
      <c r="AE1" s="29"/>
      <c r="AF1" s="29"/>
      <c r="AG1" s="29"/>
      <c r="AH1" s="29"/>
      <c r="AI1" s="31"/>
      <c r="AJ1" s="25"/>
      <c r="AK1" s="25"/>
      <c r="AL1" s="25"/>
      <c r="AM1" s="25"/>
      <c r="AN1" s="25"/>
      <c r="AO1" s="25"/>
      <c r="AP1" s="25"/>
      <c r="AQ1" s="25"/>
      <c r="AR1" s="25"/>
      <c r="AS1" s="28"/>
      <c r="AT1" s="28"/>
      <c r="AU1" s="28"/>
      <c r="AV1" s="28"/>
      <c r="AW1" s="28"/>
    </row>
    <row r="2" spans="1:62" ht="13.5" customHeight="1">
      <c r="A2" s="25"/>
      <c r="B2" s="25"/>
      <c r="C2" s="25"/>
      <c r="E2" s="22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0" t="s">
        <v>151</v>
      </c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8"/>
      <c r="AV2" s="28"/>
      <c r="AW2" s="28"/>
      <c r="AX2" s="28"/>
    </row>
    <row r="3" spans="1:62" ht="13.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0" t="s">
        <v>182</v>
      </c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8"/>
      <c r="AT3" s="28"/>
      <c r="AU3" s="28"/>
      <c r="AV3" s="28"/>
      <c r="AW3" s="28"/>
    </row>
    <row r="4" spans="1:62" ht="35.2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</row>
    <row r="5" spans="1:62" ht="13.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</row>
    <row r="6" spans="1:62" ht="13.5" customHeight="1">
      <c r="A6" s="21" t="s">
        <v>189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1" t="s">
        <v>183</v>
      </c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62" ht="13.5" customHeight="1">
      <c r="A7" s="26" t="s">
        <v>190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 t="s">
        <v>191</v>
      </c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62" ht="24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</row>
    <row r="9" spans="1:62" ht="26.25" customHeight="1">
      <c r="A9" s="25" t="s">
        <v>192</v>
      </c>
      <c r="B9" s="25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32" t="s">
        <v>202</v>
      </c>
      <c r="AK9" s="25"/>
      <c r="AL9" s="25"/>
      <c r="AM9" s="25"/>
      <c r="AN9" s="25"/>
      <c r="AO9" s="25"/>
      <c r="AP9" s="25"/>
      <c r="AQ9" s="26"/>
      <c r="AR9" s="25"/>
      <c r="AS9" s="25"/>
      <c r="AT9" s="25"/>
      <c r="AU9" s="25"/>
      <c r="AV9" s="25"/>
      <c r="AW9" s="25"/>
      <c r="AX9" s="25"/>
      <c r="AY9" s="25"/>
    </row>
    <row r="10" spans="1:62" ht="3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</row>
    <row r="11" spans="1:62" s="34" customFormat="1" ht="26.25" customHeight="1">
      <c r="A11" s="33" t="s">
        <v>208</v>
      </c>
      <c r="B11" s="29"/>
      <c r="C11" s="29"/>
      <c r="D11" s="29"/>
      <c r="E11" s="29"/>
      <c r="F11" s="29"/>
      <c r="G11" s="29"/>
      <c r="H11" s="248" t="s">
        <v>337</v>
      </c>
      <c r="I11" s="248"/>
      <c r="J11" s="248"/>
      <c r="K11" s="248"/>
      <c r="L11" s="24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33" t="s">
        <v>208</v>
      </c>
      <c r="AK11" s="29"/>
      <c r="AL11" s="29"/>
      <c r="AM11" s="29"/>
      <c r="AN11" s="29"/>
      <c r="AO11" s="29"/>
      <c r="AP11" s="29"/>
      <c r="AQ11" s="29"/>
      <c r="AR11" s="29"/>
      <c r="AS11" s="248" t="s">
        <v>336</v>
      </c>
      <c r="AT11" s="248"/>
      <c r="AU11" s="249"/>
      <c r="AV11" s="248"/>
      <c r="AW11" s="29"/>
      <c r="AX11" s="29"/>
      <c r="AY11" s="29"/>
    </row>
    <row r="12" spans="1:62" s="34" customFormat="1" ht="23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</row>
    <row r="13" spans="1:62" s="34" customFormat="1" ht="38.25" customHeight="1">
      <c r="A13" s="247" t="s">
        <v>149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9"/>
      <c r="AX13" s="29"/>
      <c r="AY13" s="29"/>
    </row>
    <row r="14" spans="1:62" s="34" customFormat="1" ht="13.5" customHeight="1">
      <c r="A14" s="246" t="s">
        <v>150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</row>
    <row r="15" spans="1:62" s="34" customFormat="1" ht="26.25" customHeight="1">
      <c r="A15" s="247" t="s">
        <v>152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</row>
    <row r="16" spans="1:62" s="34" customFormat="1" ht="17.25" customHeight="1">
      <c r="A16" s="250" t="s">
        <v>249</v>
      </c>
      <c r="B16" s="250"/>
      <c r="C16" s="250"/>
      <c r="D16" s="250"/>
      <c r="E16" s="250"/>
      <c r="F16" s="36"/>
      <c r="G16" s="245" t="s">
        <v>250</v>
      </c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9"/>
      <c r="AX16" s="29"/>
      <c r="AY16" s="29"/>
    </row>
    <row r="17" spans="1:51" ht="19.5" customHeight="1">
      <c r="A17" s="236"/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7"/>
      <c r="AW17" s="25"/>
      <c r="AX17" s="25"/>
      <c r="AY17" s="25"/>
    </row>
    <row r="18" spans="1:51" s="34" customFormat="1" ht="19.5" customHeight="1">
      <c r="O18" s="239" t="s">
        <v>193</v>
      </c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37"/>
      <c r="AW18" s="29"/>
      <c r="AX18" s="29"/>
      <c r="AY18" s="29"/>
    </row>
    <row r="19" spans="1:51" s="34" customFormat="1" ht="13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</row>
    <row r="20" spans="1:51" s="34" customFormat="1" ht="13.5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 t="s">
        <v>194</v>
      </c>
      <c r="P20" s="39"/>
      <c r="Q20" s="39"/>
      <c r="R20" s="39"/>
      <c r="S20" s="39"/>
      <c r="T20" s="39"/>
      <c r="U20" s="39"/>
      <c r="V20" s="39"/>
      <c r="W20" s="39"/>
      <c r="X20" s="39" t="s">
        <v>242</v>
      </c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</row>
    <row r="21" spans="1:51" s="34" customFormat="1" ht="13.5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</row>
    <row r="22" spans="1:51" s="34" customFormat="1" ht="13.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 t="s">
        <v>195</v>
      </c>
      <c r="P22" s="39"/>
      <c r="Q22" s="39"/>
      <c r="R22" s="39"/>
      <c r="S22" s="39"/>
      <c r="T22" s="39"/>
      <c r="U22" s="39"/>
      <c r="V22" s="39"/>
      <c r="W22" s="39" t="s">
        <v>196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</row>
    <row r="23" spans="1:51" ht="13.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</row>
    <row r="24" spans="1:51" s="34" customFormat="1" ht="13.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 t="s">
        <v>197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240" t="s">
        <v>327</v>
      </c>
      <c r="AB24" s="240"/>
      <c r="AC24" s="240"/>
      <c r="AD24" s="240"/>
      <c r="AE24" s="240"/>
      <c r="AF24" s="29" t="s">
        <v>198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</row>
    <row r="25" spans="1:51" ht="13.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1:51" s="34" customFormat="1" ht="13.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 t="s">
        <v>199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241" t="s">
        <v>328</v>
      </c>
      <c r="AD26" s="242"/>
      <c r="AE26" s="242"/>
      <c r="AF26" s="242"/>
      <c r="AG26" s="242"/>
      <c r="AH26" s="39"/>
      <c r="AI26" s="243" t="s">
        <v>153</v>
      </c>
      <c r="AJ26" s="243"/>
      <c r="AK26" s="244">
        <v>842</v>
      </c>
      <c r="AL26" s="244"/>
      <c r="AM26" s="244"/>
      <c r="AN26" s="244"/>
      <c r="AO26" s="244"/>
      <c r="AP26" s="244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51" ht="13.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</row>
    <row r="28" spans="1:51" ht="13.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 t="s">
        <v>200</v>
      </c>
      <c r="P28" s="22"/>
      <c r="Q28" s="22"/>
      <c r="R28" s="22"/>
      <c r="S28" s="237" t="s">
        <v>338</v>
      </c>
      <c r="T28" s="237"/>
      <c r="U28" s="237"/>
      <c r="V28" s="237"/>
      <c r="W28" s="237"/>
      <c r="X28" s="22"/>
      <c r="Y28" s="22"/>
      <c r="Z28" s="22"/>
      <c r="AA28" s="22" t="s">
        <v>201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38" t="s">
        <v>336</v>
      </c>
      <c r="AO28" s="238"/>
      <c r="AP28" s="238"/>
      <c r="AQ28" s="238"/>
      <c r="AR28" s="238"/>
      <c r="AS28" s="22"/>
      <c r="AT28" s="22"/>
      <c r="AU28" s="22"/>
      <c r="AV28" s="22"/>
      <c r="AW28" s="22"/>
      <c r="AX28" s="22"/>
      <c r="AY28" s="22"/>
    </row>
    <row r="29" spans="1:51" ht="13.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</row>
    <row r="30" spans="1:51" ht="13.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1:51" ht="13.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1:51" ht="13.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1:51" ht="13.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</row>
    <row r="34" spans="1:51" ht="13.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1:51" ht="13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1:51" ht="13.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1:51" ht="13.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1:51" ht="13.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1:51" ht="13.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1:51" ht="13.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ht="13.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13.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 ht="13.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 ht="13.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 ht="13.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1:51" ht="13.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1:51" ht="13.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 ht="13.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ht="13.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ht="13.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 ht="13.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 ht="13.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 ht="13.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  <row r="54" spans="1:51" ht="13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</row>
    <row r="55" spans="1:51" ht="13.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</row>
  </sheetData>
  <mergeCells count="16">
    <mergeCell ref="G16:AV16"/>
    <mergeCell ref="A14:BJ14"/>
    <mergeCell ref="A15:BJ15"/>
    <mergeCell ref="H11:L11"/>
    <mergeCell ref="AS11:AV11"/>
    <mergeCell ref="A13:AV13"/>
    <mergeCell ref="A16:E16"/>
    <mergeCell ref="A17:F17"/>
    <mergeCell ref="G17:AU17"/>
    <mergeCell ref="S28:W28"/>
    <mergeCell ref="AN28:AR28"/>
    <mergeCell ref="O18:AB18"/>
    <mergeCell ref="AA24:AE24"/>
    <mergeCell ref="AC26:AG26"/>
    <mergeCell ref="AI26:AJ26"/>
    <mergeCell ref="AK26:AP2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K172"/>
  <sheetViews>
    <sheetView showGridLines="0" zoomScale="80" zoomScaleNormal="80" workbookViewId="0">
      <selection activeCell="BM119" sqref="BM119"/>
    </sheetView>
  </sheetViews>
  <sheetFormatPr defaultColWidth="14.6640625" defaultRowHeight="13.5" customHeight="1"/>
  <cols>
    <col min="1" max="1" width="6.5" style="1" customWidth="1"/>
    <col min="2" max="9" width="3.33203125" style="1" customWidth="1"/>
    <col min="10" max="10" width="5" style="1" customWidth="1"/>
    <col min="11" max="61" width="3.33203125" style="1" customWidth="1"/>
    <col min="62" max="16384" width="14.6640625" style="1"/>
  </cols>
  <sheetData>
    <row r="1" spans="1:63" ht="7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3" ht="19.5" customHeight="1">
      <c r="A2" s="22" t="s">
        <v>184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63" ht="11.25" customHeight="1">
      <c r="A3" s="302" t="s">
        <v>62</v>
      </c>
      <c r="B3" s="302" t="s">
        <v>63</v>
      </c>
      <c r="C3" s="302"/>
      <c r="D3" s="302"/>
      <c r="E3" s="302"/>
      <c r="F3" s="316" t="s">
        <v>64</v>
      </c>
      <c r="G3" s="302" t="s">
        <v>65</v>
      </c>
      <c r="H3" s="302"/>
      <c r="I3" s="302"/>
      <c r="J3" s="316" t="s">
        <v>66</v>
      </c>
      <c r="K3" s="302" t="s">
        <v>67</v>
      </c>
      <c r="L3" s="302"/>
      <c r="M3" s="302"/>
      <c r="N3" s="3"/>
      <c r="O3" s="302" t="s">
        <v>68</v>
      </c>
      <c r="P3" s="302"/>
      <c r="Q3" s="302"/>
      <c r="R3" s="302"/>
      <c r="S3" s="316" t="s">
        <v>69</v>
      </c>
      <c r="T3" s="302" t="s">
        <v>70</v>
      </c>
      <c r="U3" s="302"/>
      <c r="V3" s="302"/>
      <c r="W3" s="316" t="s">
        <v>71</v>
      </c>
      <c r="X3" s="302" t="s">
        <v>72</v>
      </c>
      <c r="Y3" s="302"/>
      <c r="Z3" s="302"/>
      <c r="AA3" s="316" t="s">
        <v>73</v>
      </c>
      <c r="AB3" s="302" t="s">
        <v>74</v>
      </c>
      <c r="AC3" s="302"/>
      <c r="AD3" s="302"/>
      <c r="AE3" s="302"/>
      <c r="AF3" s="316" t="s">
        <v>75</v>
      </c>
      <c r="AG3" s="302" t="s">
        <v>76</v>
      </c>
      <c r="AH3" s="302"/>
      <c r="AI3" s="302"/>
      <c r="AJ3" s="316" t="s">
        <v>77</v>
      </c>
      <c r="AK3" s="302" t="s">
        <v>78</v>
      </c>
      <c r="AL3" s="302"/>
      <c r="AM3" s="302"/>
      <c r="AN3" s="302"/>
      <c r="AO3" s="302" t="s">
        <v>79</v>
      </c>
      <c r="AP3" s="302"/>
      <c r="AQ3" s="302"/>
      <c r="AR3" s="302"/>
      <c r="AS3" s="316" t="s">
        <v>80</v>
      </c>
      <c r="AT3" s="302" t="s">
        <v>81</v>
      </c>
      <c r="AU3" s="302"/>
      <c r="AV3" s="302"/>
      <c r="AW3" s="316" t="s">
        <v>82</v>
      </c>
      <c r="AX3" s="302" t="s">
        <v>83</v>
      </c>
      <c r="AY3" s="302"/>
      <c r="AZ3" s="302"/>
      <c r="BA3" s="302"/>
    </row>
    <row r="4" spans="1:63" ht="60.75" customHeight="1">
      <c r="A4" s="302"/>
      <c r="B4" s="14" t="s">
        <v>84</v>
      </c>
      <c r="C4" s="14" t="s">
        <v>85</v>
      </c>
      <c r="D4" s="14" t="s">
        <v>86</v>
      </c>
      <c r="E4" s="14" t="s">
        <v>87</v>
      </c>
      <c r="F4" s="317"/>
      <c r="G4" s="14" t="s">
        <v>88</v>
      </c>
      <c r="H4" s="14" t="s">
        <v>89</v>
      </c>
      <c r="I4" s="14" t="s">
        <v>90</v>
      </c>
      <c r="J4" s="317"/>
      <c r="K4" s="14" t="s">
        <v>91</v>
      </c>
      <c r="L4" s="14" t="s">
        <v>92</v>
      </c>
      <c r="M4" s="14" t="s">
        <v>93</v>
      </c>
      <c r="N4" s="14" t="s">
        <v>94</v>
      </c>
      <c r="O4" s="14" t="s">
        <v>84</v>
      </c>
      <c r="P4" s="14" t="s">
        <v>85</v>
      </c>
      <c r="Q4" s="14" t="s">
        <v>86</v>
      </c>
      <c r="R4" s="14" t="s">
        <v>87</v>
      </c>
      <c r="S4" s="317"/>
      <c r="T4" s="14" t="s">
        <v>95</v>
      </c>
      <c r="U4" s="14" t="s">
        <v>96</v>
      </c>
      <c r="V4" s="14" t="s">
        <v>97</v>
      </c>
      <c r="W4" s="317"/>
      <c r="X4" s="14" t="s">
        <v>98</v>
      </c>
      <c r="Y4" s="14" t="s">
        <v>99</v>
      </c>
      <c r="Z4" s="14" t="s">
        <v>100</v>
      </c>
      <c r="AA4" s="317"/>
      <c r="AB4" s="14" t="s">
        <v>98</v>
      </c>
      <c r="AC4" s="14" t="s">
        <v>99</v>
      </c>
      <c r="AD4" s="14" t="s">
        <v>100</v>
      </c>
      <c r="AE4" s="14" t="s">
        <v>101</v>
      </c>
      <c r="AF4" s="317"/>
      <c r="AG4" s="14" t="s">
        <v>88</v>
      </c>
      <c r="AH4" s="14" t="s">
        <v>89</v>
      </c>
      <c r="AI4" s="14" t="s">
        <v>90</v>
      </c>
      <c r="AJ4" s="317"/>
      <c r="AK4" s="14" t="s">
        <v>102</v>
      </c>
      <c r="AL4" s="14" t="s">
        <v>103</v>
      </c>
      <c r="AM4" s="14" t="s">
        <v>104</v>
      </c>
      <c r="AN4" s="14" t="s">
        <v>105</v>
      </c>
      <c r="AO4" s="14" t="s">
        <v>84</v>
      </c>
      <c r="AP4" s="14" t="s">
        <v>85</v>
      </c>
      <c r="AQ4" s="14" t="s">
        <v>86</v>
      </c>
      <c r="AR4" s="14" t="s">
        <v>87</v>
      </c>
      <c r="AS4" s="317"/>
      <c r="AT4" s="14" t="s">
        <v>88</v>
      </c>
      <c r="AU4" s="14" t="s">
        <v>89</v>
      </c>
      <c r="AV4" s="14" t="s">
        <v>90</v>
      </c>
      <c r="AW4" s="317"/>
      <c r="AX4" s="14" t="s">
        <v>91</v>
      </c>
      <c r="AY4" s="14" t="s">
        <v>92</v>
      </c>
      <c r="AZ4" s="14" t="s">
        <v>93</v>
      </c>
      <c r="BA4" s="15" t="s">
        <v>106</v>
      </c>
    </row>
    <row r="5" spans="1:63" ht="9.75" customHeight="1">
      <c r="A5" s="302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  <c r="BK5" s="214" t="s">
        <v>322</v>
      </c>
    </row>
    <row r="6" spans="1:63" ht="13.5" hidden="1" customHeight="1">
      <c r="A6" s="4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</row>
    <row r="7" spans="1:63" ht="13.5" hidden="1" customHeight="1">
      <c r="A7" s="305" t="s">
        <v>107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9"/>
      <c r="BC7" s="5"/>
    </row>
    <row r="8" spans="1:63" ht="13.5" hidden="1" customHeight="1">
      <c r="A8" s="305"/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P8" s="315"/>
      <c r="AQ8" s="315"/>
      <c r="AR8" s="315"/>
      <c r="AS8" s="315"/>
      <c r="AT8" s="315"/>
      <c r="AU8" s="315"/>
      <c r="AV8" s="315"/>
      <c r="AW8" s="315"/>
      <c r="AX8" s="315"/>
      <c r="AY8" s="315"/>
      <c r="AZ8" s="315"/>
      <c r="BA8" s="315"/>
    </row>
    <row r="9" spans="1:63" ht="13.5" hidden="1" customHeight="1">
      <c r="A9" s="4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</row>
    <row r="10" spans="1:63" ht="13.5" hidden="1" customHeight="1">
      <c r="A10" s="305" t="s">
        <v>108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9"/>
      <c r="BC10" s="5"/>
      <c r="BD10" s="9"/>
      <c r="BE10" s="9"/>
      <c r="BF10" s="5"/>
      <c r="BG10" s="9"/>
      <c r="BH10" s="9"/>
      <c r="BI10" s="5"/>
    </row>
    <row r="11" spans="1:63" ht="13.5" hidden="1" customHeight="1">
      <c r="A11" s="305"/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9"/>
      <c r="BC11" s="5"/>
      <c r="BD11" s="9"/>
      <c r="BE11" s="9"/>
      <c r="BF11" s="5"/>
      <c r="BG11" s="9"/>
      <c r="BH11" s="9"/>
      <c r="BI11" s="5"/>
    </row>
    <row r="12" spans="1:63" ht="13.5" hidden="1" customHeight="1">
      <c r="A12" s="4"/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9"/>
      <c r="BC12" s="5"/>
      <c r="BD12" s="9"/>
      <c r="BE12" s="9"/>
      <c r="BF12" s="5"/>
      <c r="BG12" s="9"/>
      <c r="BH12" s="9"/>
      <c r="BI12" s="5"/>
    </row>
    <row r="13" spans="1:63" ht="13.5" hidden="1" customHeight="1">
      <c r="A13" s="305" t="s">
        <v>109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9"/>
      <c r="BC13" s="5"/>
      <c r="BD13" s="9"/>
      <c r="BE13" s="9"/>
      <c r="BF13" s="5"/>
      <c r="BG13" s="9"/>
      <c r="BH13" s="9"/>
      <c r="BI13" s="5"/>
    </row>
    <row r="14" spans="1:63" ht="13.5" hidden="1" customHeight="1">
      <c r="A14" s="305"/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315"/>
      <c r="BA14" s="315"/>
      <c r="BB14" s="9"/>
      <c r="BC14" s="5"/>
      <c r="BD14" s="9"/>
      <c r="BE14" s="9"/>
      <c r="BF14" s="5"/>
      <c r="BG14" s="9"/>
      <c r="BH14" s="9"/>
      <c r="BI14" s="5"/>
    </row>
    <row r="15" spans="1:63" ht="13.5" hidden="1" customHeight="1">
      <c r="A15" s="4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9"/>
      <c r="BC15" s="5"/>
      <c r="BD15" s="9"/>
      <c r="BE15" s="9"/>
      <c r="BF15" s="5"/>
      <c r="BG15" s="9"/>
      <c r="BH15" s="9"/>
      <c r="BI15" s="5"/>
    </row>
    <row r="16" spans="1:63" ht="13.5" hidden="1" customHeight="1">
      <c r="A16" s="305" t="s">
        <v>110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>
      <c r="A17" s="305"/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15"/>
      <c r="AQ17" s="315"/>
      <c r="AR17" s="315"/>
      <c r="AS17" s="315"/>
      <c r="AT17" s="315"/>
      <c r="AU17" s="315"/>
      <c r="AV17" s="315"/>
      <c r="AW17" s="315"/>
      <c r="AX17" s="315"/>
      <c r="AY17" s="315"/>
      <c r="AZ17" s="315"/>
      <c r="BA17" s="315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>
      <c r="A18" s="4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>
      <c r="A19" s="305" t="s">
        <v>111</v>
      </c>
      <c r="B19" s="315"/>
      <c r="C19" s="315"/>
      <c r="D19" s="315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>
      <c r="A20" s="305"/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>
      <c r="A22" s="305" t="s">
        <v>112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>
      <c r="A23" s="30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>
      <c r="A25" s="305" t="s">
        <v>113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>
      <c r="A26" s="305"/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>
      <c r="A28" s="305" t="s">
        <v>114</v>
      </c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>
      <c r="A29" s="305"/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>
      <c r="A31" s="305" t="s">
        <v>115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>
      <c r="A32" s="305"/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>
      <c r="A34" s="305" t="s">
        <v>116</v>
      </c>
      <c r="B34" s="315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>
      <c r="A35" s="305"/>
      <c r="B35" s="315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>
      <c r="A37" s="305" t="s">
        <v>117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>
      <c r="A38" s="305"/>
      <c r="B38" s="315"/>
      <c r="C38" s="315"/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9"/>
      <c r="BC38" s="5"/>
      <c r="BD38" s="9"/>
      <c r="BE38" s="9"/>
      <c r="BF38" s="5"/>
      <c r="BG38" s="9"/>
      <c r="BH38" s="9"/>
      <c r="BI38" s="5"/>
    </row>
    <row r="39" spans="1:61" ht="2.25" customHeight="1">
      <c r="A39" s="4"/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9"/>
      <c r="BC39" s="5"/>
      <c r="BD39" s="9"/>
      <c r="BE39" s="9"/>
      <c r="BF39" s="5"/>
      <c r="BG39" s="9"/>
      <c r="BH39" s="9"/>
      <c r="BI39" s="5"/>
    </row>
    <row r="40" spans="1:61" ht="3" customHeight="1">
      <c r="A40" s="305" t="s">
        <v>107</v>
      </c>
      <c r="B40" s="280"/>
      <c r="C40" s="280"/>
      <c r="D40" s="280"/>
      <c r="E40" s="280"/>
      <c r="F40" s="280"/>
      <c r="G40" s="280"/>
      <c r="H40" s="280"/>
      <c r="I40" s="280"/>
      <c r="J40" s="280">
        <v>17</v>
      </c>
      <c r="K40" s="280"/>
      <c r="L40" s="280"/>
      <c r="M40" s="280"/>
      <c r="N40" s="280"/>
      <c r="O40" s="280"/>
      <c r="P40" s="280"/>
      <c r="Q40" s="280"/>
      <c r="R40" s="280"/>
      <c r="S40" s="280" t="s">
        <v>118</v>
      </c>
      <c r="T40" s="280" t="s">
        <v>118</v>
      </c>
      <c r="U40" s="280"/>
      <c r="V40" s="280"/>
      <c r="W40" s="280"/>
      <c r="X40" s="280">
        <v>22</v>
      </c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 t="s">
        <v>119</v>
      </c>
      <c r="AR40" s="280" t="s">
        <v>119</v>
      </c>
      <c r="AS40" s="280" t="s">
        <v>118</v>
      </c>
      <c r="AT40" s="280" t="s">
        <v>118</v>
      </c>
      <c r="AU40" s="280" t="s">
        <v>118</v>
      </c>
      <c r="AV40" s="280" t="s">
        <v>118</v>
      </c>
      <c r="AW40" s="280" t="s">
        <v>118</v>
      </c>
      <c r="AX40" s="280" t="s">
        <v>118</v>
      </c>
      <c r="AY40" s="280" t="s">
        <v>118</v>
      </c>
      <c r="AZ40" s="280" t="s">
        <v>118</v>
      </c>
      <c r="BA40" s="280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>
      <c r="A41" s="305"/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9"/>
      <c r="BC41" s="5"/>
      <c r="BD41" s="9"/>
      <c r="BE41" s="9"/>
      <c r="BF41" s="5"/>
      <c r="BG41" s="9"/>
      <c r="BH41" s="9"/>
      <c r="BI41" s="5"/>
    </row>
    <row r="42" spans="1:61" ht="3" customHeight="1">
      <c r="A42" s="305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80"/>
      <c r="AW42" s="280"/>
      <c r="AX42" s="280"/>
      <c r="AY42" s="280"/>
      <c r="AZ42" s="280"/>
      <c r="BA42" s="280"/>
      <c r="BB42" s="9"/>
      <c r="BC42" s="5"/>
      <c r="BD42" s="9"/>
      <c r="BE42" s="9"/>
      <c r="BF42" s="5"/>
      <c r="BG42" s="9"/>
      <c r="BH42" s="9"/>
      <c r="BI42" s="5"/>
    </row>
    <row r="43" spans="1:61" ht="3" customHeight="1">
      <c r="A43" s="305"/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280"/>
      <c r="BA43" s="280"/>
      <c r="BB43" s="9"/>
      <c r="BC43" s="5"/>
      <c r="BD43" s="9"/>
      <c r="BE43" s="9"/>
      <c r="BF43" s="5"/>
      <c r="BG43" s="9"/>
      <c r="BH43" s="9"/>
      <c r="BI43" s="5"/>
    </row>
    <row r="44" spans="1:61" ht="3" customHeight="1">
      <c r="A44" s="305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9"/>
      <c r="BC44" s="5"/>
      <c r="BD44" s="9"/>
      <c r="BE44" s="9"/>
      <c r="BF44" s="5"/>
      <c r="BG44" s="9"/>
      <c r="BH44" s="9"/>
      <c r="BI44" s="5"/>
    </row>
    <row r="45" spans="1:61" ht="3" customHeight="1">
      <c r="A45" s="305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9"/>
      <c r="BC45" s="5"/>
      <c r="BD45" s="9"/>
      <c r="BE45" s="9"/>
      <c r="BF45" s="5"/>
      <c r="BG45" s="9"/>
      <c r="BH45" s="9"/>
      <c r="BI45" s="5"/>
    </row>
    <row r="46" spans="1:61" ht="2.25" customHeight="1">
      <c r="A46" s="4"/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AX46" s="271"/>
      <c r="AY46" s="271"/>
      <c r="AZ46" s="271"/>
      <c r="BA46" s="271"/>
      <c r="BB46" s="9"/>
      <c r="BC46" s="5"/>
      <c r="BD46" s="9"/>
      <c r="BE46" s="9"/>
      <c r="BF46" s="5"/>
      <c r="BG46" s="9"/>
      <c r="BH46" s="9"/>
      <c r="BI46" s="5"/>
    </row>
    <row r="47" spans="1:61" ht="3" customHeight="1">
      <c r="A47" s="305" t="s">
        <v>108</v>
      </c>
      <c r="B47" s="280"/>
      <c r="C47" s="280"/>
      <c r="D47" s="280"/>
      <c r="E47" s="280"/>
      <c r="F47" s="280"/>
      <c r="G47" s="280"/>
      <c r="H47" s="280"/>
      <c r="I47" s="280"/>
      <c r="J47" s="280">
        <v>16</v>
      </c>
      <c r="K47" s="280"/>
      <c r="L47" s="280"/>
      <c r="M47" s="280"/>
      <c r="N47" s="280"/>
      <c r="O47" s="280"/>
      <c r="P47" s="280"/>
      <c r="Q47" s="280">
        <v>0</v>
      </c>
      <c r="R47" s="280" t="s">
        <v>119</v>
      </c>
      <c r="S47" s="280" t="s">
        <v>118</v>
      </c>
      <c r="T47" s="280" t="s">
        <v>118</v>
      </c>
      <c r="U47" s="280"/>
      <c r="V47" s="280"/>
      <c r="W47" s="280"/>
      <c r="X47" s="280">
        <v>14</v>
      </c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>
        <v>0</v>
      </c>
      <c r="AJ47" s="280">
        <v>0</v>
      </c>
      <c r="AK47" s="280">
        <v>0</v>
      </c>
      <c r="AL47" s="280">
        <v>8</v>
      </c>
      <c r="AM47" s="280">
        <v>8</v>
      </c>
      <c r="AN47" s="312">
        <v>8</v>
      </c>
      <c r="AO47" s="312">
        <v>8</v>
      </c>
      <c r="AP47" s="312">
        <v>8</v>
      </c>
      <c r="AQ47" s="312">
        <v>8</v>
      </c>
      <c r="AR47" s="280" t="s">
        <v>119</v>
      </c>
      <c r="AS47" s="280" t="s">
        <v>118</v>
      </c>
      <c r="AT47" s="280" t="s">
        <v>118</v>
      </c>
      <c r="AU47" s="280" t="s">
        <v>118</v>
      </c>
      <c r="AV47" s="280" t="s">
        <v>118</v>
      </c>
      <c r="AW47" s="280" t="s">
        <v>118</v>
      </c>
      <c r="AX47" s="280" t="s">
        <v>118</v>
      </c>
      <c r="AY47" s="280" t="s">
        <v>118</v>
      </c>
      <c r="AZ47" s="280" t="s">
        <v>118</v>
      </c>
      <c r="BA47" s="280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>
      <c r="A48" s="305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313"/>
      <c r="AO48" s="313"/>
      <c r="AP48" s="313"/>
      <c r="AQ48" s="313"/>
      <c r="AR48" s="280"/>
      <c r="AS48" s="280"/>
      <c r="AT48" s="280"/>
      <c r="AU48" s="280"/>
      <c r="AV48" s="280"/>
      <c r="AW48" s="280"/>
      <c r="AX48" s="280"/>
      <c r="AY48" s="280"/>
      <c r="AZ48" s="280"/>
      <c r="BA48" s="280"/>
      <c r="BB48" s="9"/>
      <c r="BC48" s="5"/>
      <c r="BD48" s="9"/>
      <c r="BE48" s="9"/>
      <c r="BF48" s="5"/>
      <c r="BG48" s="9"/>
      <c r="BH48" s="9"/>
      <c r="BI48" s="5"/>
    </row>
    <row r="49" spans="1:61" ht="3" customHeight="1">
      <c r="A49" s="305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313"/>
      <c r="AO49" s="313"/>
      <c r="AP49" s="313"/>
      <c r="AQ49" s="313"/>
      <c r="AR49" s="280"/>
      <c r="AS49" s="280"/>
      <c r="AT49" s="280"/>
      <c r="AU49" s="280"/>
      <c r="AV49" s="280"/>
      <c r="AW49" s="280"/>
      <c r="AX49" s="280"/>
      <c r="AY49" s="280"/>
      <c r="AZ49" s="280"/>
      <c r="BA49" s="280"/>
      <c r="BB49" s="9"/>
      <c r="BC49" s="5"/>
      <c r="BD49" s="9"/>
      <c r="BE49" s="9"/>
      <c r="BF49" s="5"/>
      <c r="BG49" s="9"/>
      <c r="BH49" s="9"/>
      <c r="BI49" s="5"/>
    </row>
    <row r="50" spans="1:61" ht="3" customHeight="1">
      <c r="A50" s="305"/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313"/>
      <c r="AO50" s="313"/>
      <c r="AP50" s="313"/>
      <c r="AQ50" s="313"/>
      <c r="AR50" s="280"/>
      <c r="AS50" s="280"/>
      <c r="AT50" s="280"/>
      <c r="AU50" s="280"/>
      <c r="AV50" s="280"/>
      <c r="AW50" s="280"/>
      <c r="AX50" s="280"/>
      <c r="AY50" s="280"/>
      <c r="AZ50" s="280"/>
      <c r="BA50" s="280"/>
      <c r="BB50" s="9"/>
      <c r="BC50" s="5"/>
      <c r="BD50" s="9"/>
      <c r="BE50" s="9"/>
      <c r="BF50" s="5"/>
      <c r="BG50" s="9"/>
      <c r="BH50" s="9"/>
      <c r="BI50" s="5"/>
    </row>
    <row r="51" spans="1:61" ht="3" customHeight="1">
      <c r="A51" s="305"/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313"/>
      <c r="AO51" s="313"/>
      <c r="AP51" s="313"/>
      <c r="AQ51" s="313"/>
      <c r="AR51" s="280"/>
      <c r="AS51" s="280"/>
      <c r="AT51" s="280"/>
      <c r="AU51" s="280"/>
      <c r="AV51" s="280"/>
      <c r="AW51" s="280"/>
      <c r="AX51" s="280"/>
      <c r="AY51" s="280"/>
      <c r="AZ51" s="280"/>
      <c r="BA51" s="280"/>
      <c r="BB51" s="9"/>
      <c r="BC51" s="5"/>
      <c r="BD51" s="9"/>
      <c r="BE51" s="9"/>
      <c r="BF51" s="5"/>
      <c r="BG51" s="9"/>
      <c r="BH51" s="9"/>
      <c r="BI51" s="5"/>
    </row>
    <row r="52" spans="1:61" ht="3" customHeight="1">
      <c r="A52" s="305"/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314"/>
      <c r="AO52" s="314"/>
      <c r="AP52" s="314"/>
      <c r="AQ52" s="314"/>
      <c r="AR52" s="280"/>
      <c r="AS52" s="280"/>
      <c r="AT52" s="280"/>
      <c r="AU52" s="280"/>
      <c r="AV52" s="280"/>
      <c r="AW52" s="280"/>
      <c r="AX52" s="280"/>
      <c r="AY52" s="280"/>
      <c r="AZ52" s="280"/>
      <c r="BA52" s="280"/>
      <c r="BB52" s="9"/>
      <c r="BC52" s="5"/>
      <c r="BD52" s="9"/>
      <c r="BE52" s="9"/>
      <c r="BF52" s="5"/>
      <c r="BG52" s="9"/>
      <c r="BH52" s="9"/>
      <c r="BI52" s="5"/>
    </row>
    <row r="53" spans="1:61" ht="2.25" customHeight="1">
      <c r="A53" s="4"/>
      <c r="B53" s="308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309"/>
      <c r="AB53" s="309"/>
      <c r="AC53" s="309"/>
      <c r="AD53" s="309"/>
      <c r="AE53" s="309"/>
      <c r="AF53" s="309"/>
      <c r="AG53" s="309"/>
      <c r="AH53" s="309"/>
      <c r="AI53" s="309"/>
      <c r="AJ53" s="309"/>
      <c r="AK53" s="309"/>
      <c r="AL53" s="309"/>
      <c r="AM53" s="309"/>
      <c r="AN53" s="309"/>
      <c r="AO53" s="309"/>
      <c r="AP53" s="309"/>
      <c r="AQ53" s="309"/>
      <c r="AR53" s="309"/>
      <c r="AS53" s="309"/>
      <c r="AT53" s="309"/>
      <c r="AU53" s="309"/>
      <c r="AV53" s="309"/>
      <c r="AW53" s="309"/>
      <c r="AX53" s="309"/>
      <c r="AY53" s="309"/>
      <c r="AZ53" s="309"/>
      <c r="BA53" s="309"/>
      <c r="BB53" s="9"/>
      <c r="BC53" s="5"/>
      <c r="BD53" s="9"/>
      <c r="BE53" s="9"/>
      <c r="BF53" s="5"/>
      <c r="BG53" s="9"/>
      <c r="BH53" s="9"/>
      <c r="BI53" s="5"/>
    </row>
    <row r="54" spans="1:61" ht="2.25" customHeight="1">
      <c r="A54" s="215"/>
      <c r="B54" s="308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09"/>
      <c r="AJ54" s="309"/>
      <c r="AK54" s="309"/>
      <c r="AL54" s="309"/>
      <c r="AM54" s="309"/>
      <c r="AN54" s="309"/>
      <c r="AO54" s="309"/>
      <c r="AP54" s="309"/>
      <c r="AQ54" s="309"/>
      <c r="AR54" s="309"/>
      <c r="AS54" s="309"/>
      <c r="AT54" s="309"/>
      <c r="AU54" s="309"/>
      <c r="AV54" s="309"/>
      <c r="AW54" s="309"/>
      <c r="AX54" s="309"/>
      <c r="AY54" s="309"/>
      <c r="AZ54" s="309"/>
      <c r="BA54" s="309"/>
      <c r="BB54" s="9"/>
      <c r="BC54" s="5"/>
      <c r="BD54" s="9"/>
      <c r="BE54" s="9"/>
      <c r="BF54" s="5"/>
      <c r="BG54" s="9"/>
      <c r="BH54" s="9"/>
      <c r="BI54" s="5"/>
    </row>
    <row r="55" spans="1:61" ht="3" customHeight="1">
      <c r="A55" s="305" t="s">
        <v>109</v>
      </c>
      <c r="B55" s="306"/>
      <c r="C55" s="306"/>
      <c r="D55" s="306"/>
      <c r="E55" s="306"/>
      <c r="F55" s="306"/>
      <c r="G55" s="306"/>
      <c r="H55" s="306"/>
      <c r="I55" s="306"/>
      <c r="J55" s="280">
        <v>10</v>
      </c>
      <c r="K55" s="306"/>
      <c r="L55" s="306">
        <v>0</v>
      </c>
      <c r="M55" s="280">
        <v>0</v>
      </c>
      <c r="N55" s="280">
        <v>0</v>
      </c>
      <c r="O55" s="280">
        <v>8</v>
      </c>
      <c r="P55" s="280">
        <v>8</v>
      </c>
      <c r="Q55" s="280">
        <v>8</v>
      </c>
      <c r="R55" s="280" t="s">
        <v>119</v>
      </c>
      <c r="S55" s="280" t="s">
        <v>118</v>
      </c>
      <c r="T55" s="280" t="s">
        <v>118</v>
      </c>
      <c r="U55" s="280"/>
      <c r="V55" s="280"/>
      <c r="W55" s="280"/>
      <c r="X55" s="280">
        <v>9</v>
      </c>
      <c r="Y55" s="280"/>
      <c r="Z55" s="280"/>
      <c r="AA55" s="280"/>
      <c r="AB55" s="280"/>
      <c r="AC55" s="280"/>
      <c r="AD55" s="280">
        <v>0</v>
      </c>
      <c r="AE55" s="280" t="s">
        <v>11</v>
      </c>
      <c r="AF55" s="280" t="s">
        <v>11</v>
      </c>
      <c r="AG55" s="280" t="s">
        <v>11</v>
      </c>
      <c r="AH55" s="280" t="s">
        <v>119</v>
      </c>
      <c r="AI55" s="306" t="s">
        <v>116</v>
      </c>
      <c r="AJ55" s="306" t="s">
        <v>116</v>
      </c>
      <c r="AK55" s="306" t="s">
        <v>116</v>
      </c>
      <c r="AL55" s="306" t="s">
        <v>116</v>
      </c>
      <c r="AM55" s="307" t="s">
        <v>109</v>
      </c>
      <c r="AN55" s="307" t="s">
        <v>109</v>
      </c>
      <c r="AO55" s="307" t="s">
        <v>109</v>
      </c>
      <c r="AP55" s="307" t="s">
        <v>109</v>
      </c>
      <c r="AQ55" s="307" t="s">
        <v>109</v>
      </c>
      <c r="AR55" s="307" t="s">
        <v>109</v>
      </c>
      <c r="AS55" s="306" t="s">
        <v>41</v>
      </c>
      <c r="AT55" s="306" t="s">
        <v>41</v>
      </c>
      <c r="AU55" s="306" t="s">
        <v>41</v>
      </c>
      <c r="AV55" s="306" t="s">
        <v>41</v>
      </c>
      <c r="AW55" s="306" t="s">
        <v>41</v>
      </c>
      <c r="AX55" s="306" t="s">
        <v>41</v>
      </c>
      <c r="AY55" s="306" t="s">
        <v>41</v>
      </c>
      <c r="AZ55" s="306" t="s">
        <v>41</v>
      </c>
      <c r="BA55" s="306" t="s">
        <v>41</v>
      </c>
      <c r="BB55" s="9"/>
      <c r="BC55" s="5"/>
      <c r="BD55" s="9"/>
      <c r="BE55" s="9"/>
      <c r="BF55" s="5"/>
      <c r="BG55" s="9"/>
      <c r="BH55" s="9"/>
      <c r="BI55" s="5"/>
    </row>
    <row r="56" spans="1:61" ht="3" customHeight="1">
      <c r="A56" s="310"/>
      <c r="B56" s="306"/>
      <c r="C56" s="306"/>
      <c r="D56" s="306"/>
      <c r="E56" s="306"/>
      <c r="F56" s="306"/>
      <c r="G56" s="306"/>
      <c r="H56" s="306"/>
      <c r="I56" s="306"/>
      <c r="J56" s="280"/>
      <c r="K56" s="306"/>
      <c r="L56" s="306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306"/>
      <c r="AJ56" s="306"/>
      <c r="AK56" s="306"/>
      <c r="AL56" s="306"/>
      <c r="AM56" s="307"/>
      <c r="AN56" s="307"/>
      <c r="AO56" s="307"/>
      <c r="AP56" s="307"/>
      <c r="AQ56" s="307"/>
      <c r="AR56" s="307"/>
      <c r="AS56" s="306"/>
      <c r="AT56" s="306"/>
      <c r="AU56" s="306"/>
      <c r="AV56" s="306"/>
      <c r="AW56" s="306"/>
      <c r="AX56" s="306"/>
      <c r="AY56" s="306"/>
      <c r="AZ56" s="306"/>
      <c r="BA56" s="306"/>
      <c r="BB56" s="9"/>
      <c r="BC56" s="5"/>
      <c r="BD56" s="9"/>
      <c r="BE56" s="9"/>
      <c r="BF56" s="5"/>
      <c r="BG56" s="9"/>
      <c r="BH56" s="9"/>
      <c r="BI56" s="5"/>
    </row>
    <row r="57" spans="1:61" ht="3" customHeight="1">
      <c r="A57" s="310"/>
      <c r="B57" s="306"/>
      <c r="C57" s="306"/>
      <c r="D57" s="306"/>
      <c r="E57" s="306"/>
      <c r="F57" s="306"/>
      <c r="G57" s="306"/>
      <c r="H57" s="306"/>
      <c r="I57" s="306"/>
      <c r="J57" s="280"/>
      <c r="K57" s="306"/>
      <c r="L57" s="306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306"/>
      <c r="AJ57" s="306"/>
      <c r="AK57" s="306"/>
      <c r="AL57" s="306"/>
      <c r="AM57" s="307"/>
      <c r="AN57" s="307"/>
      <c r="AO57" s="307"/>
      <c r="AP57" s="307"/>
      <c r="AQ57" s="307"/>
      <c r="AR57" s="307"/>
      <c r="AS57" s="306"/>
      <c r="AT57" s="306"/>
      <c r="AU57" s="306"/>
      <c r="AV57" s="306"/>
      <c r="AW57" s="306"/>
      <c r="AX57" s="306"/>
      <c r="AY57" s="306"/>
      <c r="AZ57" s="306"/>
      <c r="BA57" s="306"/>
      <c r="BB57" s="9"/>
      <c r="BC57" s="5"/>
      <c r="BD57" s="9"/>
      <c r="BE57" s="9"/>
      <c r="BF57" s="5"/>
      <c r="BG57" s="9"/>
      <c r="BH57" s="9"/>
      <c r="BI57" s="5"/>
    </row>
    <row r="58" spans="1:61" ht="3" customHeight="1">
      <c r="A58" s="310"/>
      <c r="B58" s="306"/>
      <c r="C58" s="306"/>
      <c r="D58" s="306"/>
      <c r="E58" s="306"/>
      <c r="F58" s="306"/>
      <c r="G58" s="306"/>
      <c r="H58" s="306"/>
      <c r="I58" s="306"/>
      <c r="J58" s="280"/>
      <c r="K58" s="306"/>
      <c r="L58" s="306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306"/>
      <c r="AJ58" s="306"/>
      <c r="AK58" s="306"/>
      <c r="AL58" s="306"/>
      <c r="AM58" s="307"/>
      <c r="AN58" s="307"/>
      <c r="AO58" s="307"/>
      <c r="AP58" s="307"/>
      <c r="AQ58" s="307"/>
      <c r="AR58" s="307"/>
      <c r="AS58" s="306"/>
      <c r="AT58" s="306"/>
      <c r="AU58" s="306"/>
      <c r="AV58" s="306"/>
      <c r="AW58" s="306"/>
      <c r="AX58" s="306"/>
      <c r="AY58" s="306"/>
      <c r="AZ58" s="306"/>
      <c r="BA58" s="306"/>
      <c r="BB58" s="9"/>
      <c r="BC58" s="5"/>
      <c r="BD58" s="9"/>
      <c r="BE58" s="9"/>
      <c r="BF58" s="5"/>
      <c r="BG58" s="9"/>
      <c r="BH58" s="9"/>
      <c r="BI58" s="5"/>
    </row>
    <row r="59" spans="1:61" ht="3" customHeight="1">
      <c r="A59" s="310"/>
      <c r="B59" s="306"/>
      <c r="C59" s="306"/>
      <c r="D59" s="306"/>
      <c r="E59" s="306"/>
      <c r="F59" s="306"/>
      <c r="G59" s="306"/>
      <c r="H59" s="306"/>
      <c r="I59" s="306"/>
      <c r="J59" s="280"/>
      <c r="K59" s="306"/>
      <c r="L59" s="306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306"/>
      <c r="AJ59" s="306"/>
      <c r="AK59" s="306"/>
      <c r="AL59" s="306"/>
      <c r="AM59" s="307"/>
      <c r="AN59" s="307"/>
      <c r="AO59" s="307"/>
      <c r="AP59" s="307"/>
      <c r="AQ59" s="307"/>
      <c r="AR59" s="307"/>
      <c r="AS59" s="306"/>
      <c r="AT59" s="306"/>
      <c r="AU59" s="306"/>
      <c r="AV59" s="306"/>
      <c r="AW59" s="306"/>
      <c r="AX59" s="306"/>
      <c r="AY59" s="306"/>
      <c r="AZ59" s="306"/>
      <c r="BA59" s="306"/>
      <c r="BB59" s="9"/>
      <c r="BC59" s="5"/>
      <c r="BD59" s="9"/>
      <c r="BE59" s="9"/>
      <c r="BF59" s="5"/>
      <c r="BG59" s="9"/>
      <c r="BH59" s="9"/>
      <c r="BI59" s="5"/>
    </row>
    <row r="60" spans="1:61" ht="3" customHeight="1">
      <c r="A60" s="311"/>
      <c r="B60" s="306"/>
      <c r="C60" s="306"/>
      <c r="D60" s="306"/>
      <c r="E60" s="306"/>
      <c r="F60" s="306"/>
      <c r="G60" s="306"/>
      <c r="H60" s="306"/>
      <c r="I60" s="306"/>
      <c r="J60" s="280"/>
      <c r="K60" s="306"/>
      <c r="L60" s="306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306"/>
      <c r="AJ60" s="306"/>
      <c r="AK60" s="306"/>
      <c r="AL60" s="306"/>
      <c r="AM60" s="307"/>
      <c r="AN60" s="307"/>
      <c r="AO60" s="307"/>
      <c r="AP60" s="307"/>
      <c r="AQ60" s="307"/>
      <c r="AR60" s="307"/>
      <c r="AS60" s="306"/>
      <c r="AT60" s="306"/>
      <c r="AU60" s="306"/>
      <c r="AV60" s="306"/>
      <c r="AW60" s="306"/>
      <c r="AX60" s="306"/>
      <c r="AY60" s="306"/>
      <c r="AZ60" s="306"/>
      <c r="BA60" s="306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>
      <c r="A61" s="4"/>
      <c r="B61" s="271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71"/>
      <c r="X61" s="271"/>
      <c r="Y61" s="271"/>
      <c r="Z61" s="271"/>
      <c r="AA61" s="271"/>
      <c r="AB61" s="271"/>
      <c r="AC61" s="271"/>
      <c r="AD61" s="271"/>
      <c r="AE61" s="271"/>
      <c r="AF61" s="271"/>
      <c r="AG61" s="271"/>
      <c r="AH61" s="271"/>
      <c r="AI61" s="271"/>
      <c r="AJ61" s="271"/>
      <c r="AK61" s="271"/>
      <c r="AL61" s="271"/>
      <c r="AM61" s="271"/>
      <c r="AN61" s="271"/>
      <c r="AO61" s="271"/>
      <c r="AP61" s="271"/>
      <c r="AQ61" s="271"/>
      <c r="AR61" s="271"/>
      <c r="AS61" s="271"/>
      <c r="AT61" s="271"/>
      <c r="AU61" s="271"/>
      <c r="AV61" s="271"/>
      <c r="AW61" s="271"/>
      <c r="AX61" s="271"/>
      <c r="AY61" s="271"/>
      <c r="AZ61" s="271"/>
      <c r="BA61" s="271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>
      <c r="A62" s="305" t="s">
        <v>111</v>
      </c>
      <c r="B62" s="304" t="s">
        <v>41</v>
      </c>
      <c r="C62" s="304" t="s">
        <v>41</v>
      </c>
      <c r="D62" s="304" t="s">
        <v>41</v>
      </c>
      <c r="E62" s="304" t="s">
        <v>41</v>
      </c>
      <c r="F62" s="304" t="s">
        <v>41</v>
      </c>
      <c r="G62" s="304" t="s">
        <v>41</v>
      </c>
      <c r="H62" s="304" t="s">
        <v>41</v>
      </c>
      <c r="I62" s="304" t="s">
        <v>41</v>
      </c>
      <c r="J62" s="304" t="s">
        <v>41</v>
      </c>
      <c r="K62" s="304" t="s">
        <v>41</v>
      </c>
      <c r="L62" s="304" t="s">
        <v>41</v>
      </c>
      <c r="M62" s="304" t="s">
        <v>41</v>
      </c>
      <c r="N62" s="304" t="s">
        <v>41</v>
      </c>
      <c r="O62" s="304" t="s">
        <v>41</v>
      </c>
      <c r="P62" s="304" t="s">
        <v>41</v>
      </c>
      <c r="Q62" s="304" t="s">
        <v>41</v>
      </c>
      <c r="R62" s="304" t="s">
        <v>41</v>
      </c>
      <c r="S62" s="304" t="s">
        <v>41</v>
      </c>
      <c r="T62" s="304" t="s">
        <v>41</v>
      </c>
      <c r="U62" s="304" t="s">
        <v>41</v>
      </c>
      <c r="V62" s="304" t="s">
        <v>41</v>
      </c>
      <c r="W62" s="304" t="s">
        <v>41</v>
      </c>
      <c r="X62" s="304" t="s">
        <v>41</v>
      </c>
      <c r="Y62" s="304" t="s">
        <v>41</v>
      </c>
      <c r="Z62" s="304" t="s">
        <v>41</v>
      </c>
      <c r="AA62" s="304" t="s">
        <v>41</v>
      </c>
      <c r="AB62" s="304" t="s">
        <v>41</v>
      </c>
      <c r="AC62" s="304" t="s">
        <v>41</v>
      </c>
      <c r="AD62" s="304" t="s">
        <v>41</v>
      </c>
      <c r="AE62" s="304" t="s">
        <v>41</v>
      </c>
      <c r="AF62" s="304" t="s">
        <v>41</v>
      </c>
      <c r="AG62" s="304" t="s">
        <v>41</v>
      </c>
      <c r="AH62" s="304" t="s">
        <v>41</v>
      </c>
      <c r="AI62" s="304" t="s">
        <v>41</v>
      </c>
      <c r="AJ62" s="304" t="s">
        <v>41</v>
      </c>
      <c r="AK62" s="304" t="s">
        <v>41</v>
      </c>
      <c r="AL62" s="304" t="s">
        <v>41</v>
      </c>
      <c r="AM62" s="304" t="s">
        <v>41</v>
      </c>
      <c r="AN62" s="304" t="s">
        <v>41</v>
      </c>
      <c r="AO62" s="304" t="s">
        <v>41</v>
      </c>
      <c r="AP62" s="304" t="s">
        <v>41</v>
      </c>
      <c r="AQ62" s="304" t="s">
        <v>41</v>
      </c>
      <c r="AR62" s="304" t="s">
        <v>41</v>
      </c>
      <c r="AS62" s="304" t="s">
        <v>41</v>
      </c>
      <c r="AT62" s="304" t="s">
        <v>41</v>
      </c>
      <c r="AU62" s="304" t="s">
        <v>41</v>
      </c>
      <c r="AV62" s="304" t="s">
        <v>41</v>
      </c>
      <c r="AW62" s="304" t="s">
        <v>41</v>
      </c>
      <c r="AX62" s="304" t="s">
        <v>41</v>
      </c>
      <c r="AY62" s="304" t="s">
        <v>41</v>
      </c>
      <c r="AZ62" s="304" t="s">
        <v>41</v>
      </c>
      <c r="BA62" s="304" t="s">
        <v>41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>
      <c r="A63" s="305"/>
      <c r="B63" s="304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>
      <c r="A64" s="305"/>
      <c r="B64" s="304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>
      <c r="A65" s="305"/>
      <c r="B65" s="304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>
      <c r="A66" s="305"/>
      <c r="B66" s="304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>
      <c r="A67" s="305"/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>
      <c r="A68" s="4"/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1"/>
      <c r="AE68" s="271"/>
      <c r="AF68" s="271"/>
      <c r="AG68" s="271"/>
      <c r="AH68" s="271"/>
      <c r="AI68" s="271"/>
      <c r="AJ68" s="271"/>
      <c r="AK68" s="271"/>
      <c r="AL68" s="271"/>
      <c r="AM68" s="271"/>
      <c r="AN68" s="271"/>
      <c r="AO68" s="271"/>
      <c r="AP68" s="271"/>
      <c r="AQ68" s="271"/>
      <c r="AR68" s="271"/>
      <c r="AS68" s="271"/>
      <c r="AT68" s="271"/>
      <c r="AU68" s="271"/>
      <c r="AV68" s="271"/>
      <c r="AW68" s="271"/>
      <c r="AX68" s="271"/>
      <c r="AY68" s="271"/>
      <c r="AZ68" s="271"/>
      <c r="BA68" s="271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>
      <c r="A69" s="305" t="s">
        <v>112</v>
      </c>
      <c r="B69" s="304" t="s">
        <v>41</v>
      </c>
      <c r="C69" s="304" t="s">
        <v>41</v>
      </c>
      <c r="D69" s="304" t="s">
        <v>41</v>
      </c>
      <c r="E69" s="304" t="s">
        <v>41</v>
      </c>
      <c r="F69" s="304" t="s">
        <v>41</v>
      </c>
      <c r="G69" s="304" t="s">
        <v>41</v>
      </c>
      <c r="H69" s="304" t="s">
        <v>41</v>
      </c>
      <c r="I69" s="304" t="s">
        <v>41</v>
      </c>
      <c r="J69" s="304" t="s">
        <v>41</v>
      </c>
      <c r="K69" s="304" t="s">
        <v>41</v>
      </c>
      <c r="L69" s="304" t="s">
        <v>41</v>
      </c>
      <c r="M69" s="304" t="s">
        <v>41</v>
      </c>
      <c r="N69" s="304" t="s">
        <v>41</v>
      </c>
      <c r="O69" s="304" t="s">
        <v>41</v>
      </c>
      <c r="P69" s="304" t="s">
        <v>41</v>
      </c>
      <c r="Q69" s="304" t="s">
        <v>41</v>
      </c>
      <c r="R69" s="304" t="s">
        <v>41</v>
      </c>
      <c r="S69" s="304" t="s">
        <v>41</v>
      </c>
      <c r="T69" s="304" t="s">
        <v>41</v>
      </c>
      <c r="U69" s="304" t="s">
        <v>41</v>
      </c>
      <c r="V69" s="304" t="s">
        <v>41</v>
      </c>
      <c r="W69" s="304" t="s">
        <v>41</v>
      </c>
      <c r="X69" s="304" t="s">
        <v>41</v>
      </c>
      <c r="Y69" s="304" t="s">
        <v>41</v>
      </c>
      <c r="Z69" s="304" t="s">
        <v>41</v>
      </c>
      <c r="AA69" s="304" t="s">
        <v>41</v>
      </c>
      <c r="AB69" s="304" t="s">
        <v>41</v>
      </c>
      <c r="AC69" s="304" t="s">
        <v>41</v>
      </c>
      <c r="AD69" s="304" t="s">
        <v>41</v>
      </c>
      <c r="AE69" s="304" t="s">
        <v>41</v>
      </c>
      <c r="AF69" s="304" t="s">
        <v>41</v>
      </c>
      <c r="AG69" s="304" t="s">
        <v>41</v>
      </c>
      <c r="AH69" s="304" t="s">
        <v>41</v>
      </c>
      <c r="AI69" s="304" t="s">
        <v>41</v>
      </c>
      <c r="AJ69" s="304" t="s">
        <v>41</v>
      </c>
      <c r="AK69" s="304" t="s">
        <v>41</v>
      </c>
      <c r="AL69" s="304" t="s">
        <v>41</v>
      </c>
      <c r="AM69" s="304" t="s">
        <v>41</v>
      </c>
      <c r="AN69" s="304" t="s">
        <v>41</v>
      </c>
      <c r="AO69" s="304" t="s">
        <v>41</v>
      </c>
      <c r="AP69" s="304" t="s">
        <v>41</v>
      </c>
      <c r="AQ69" s="304" t="s">
        <v>41</v>
      </c>
      <c r="AR69" s="304" t="s">
        <v>41</v>
      </c>
      <c r="AS69" s="304" t="s">
        <v>41</v>
      </c>
      <c r="AT69" s="304" t="s">
        <v>41</v>
      </c>
      <c r="AU69" s="304" t="s">
        <v>41</v>
      </c>
      <c r="AV69" s="304" t="s">
        <v>41</v>
      </c>
      <c r="AW69" s="304" t="s">
        <v>41</v>
      </c>
      <c r="AX69" s="304" t="s">
        <v>41</v>
      </c>
      <c r="AY69" s="304" t="s">
        <v>41</v>
      </c>
      <c r="AZ69" s="304" t="s">
        <v>41</v>
      </c>
      <c r="BA69" s="304" t="s">
        <v>41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>
      <c r="A70" s="305"/>
      <c r="B70" s="304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>
      <c r="A71" s="305"/>
      <c r="B71" s="304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>
      <c r="A72" s="305"/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>
      <c r="A73" s="305"/>
      <c r="B73" s="304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>
      <c r="A74" s="305"/>
      <c r="B74" s="304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>
      <c r="A75" s="4"/>
      <c r="B75" s="271"/>
      <c r="C75" s="271"/>
      <c r="D75" s="27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1"/>
      <c r="AE75" s="271"/>
      <c r="AF75" s="271"/>
      <c r="AG75" s="271"/>
      <c r="AH75" s="271"/>
      <c r="AI75" s="271"/>
      <c r="AJ75" s="271"/>
      <c r="AK75" s="271"/>
      <c r="AL75" s="271"/>
      <c r="AM75" s="271"/>
      <c r="AN75" s="271"/>
      <c r="AO75" s="271"/>
      <c r="AP75" s="271"/>
      <c r="AQ75" s="271"/>
      <c r="AR75" s="271"/>
      <c r="AS75" s="271"/>
      <c r="AT75" s="271"/>
      <c r="AU75" s="271"/>
      <c r="AV75" s="271"/>
      <c r="AW75" s="271"/>
      <c r="AX75" s="271"/>
      <c r="AY75" s="271"/>
      <c r="AZ75" s="271"/>
      <c r="BA75" s="271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>
      <c r="A76" s="305" t="s">
        <v>113</v>
      </c>
      <c r="B76" s="304" t="s">
        <v>41</v>
      </c>
      <c r="C76" s="304" t="s">
        <v>41</v>
      </c>
      <c r="D76" s="304" t="s">
        <v>41</v>
      </c>
      <c r="E76" s="304" t="s">
        <v>41</v>
      </c>
      <c r="F76" s="304" t="s">
        <v>41</v>
      </c>
      <c r="G76" s="304" t="s">
        <v>41</v>
      </c>
      <c r="H76" s="304" t="s">
        <v>41</v>
      </c>
      <c r="I76" s="304" t="s">
        <v>41</v>
      </c>
      <c r="J76" s="304" t="s">
        <v>41</v>
      </c>
      <c r="K76" s="304" t="s">
        <v>41</v>
      </c>
      <c r="L76" s="304" t="s">
        <v>41</v>
      </c>
      <c r="M76" s="304" t="s">
        <v>41</v>
      </c>
      <c r="N76" s="304" t="s">
        <v>41</v>
      </c>
      <c r="O76" s="304" t="s">
        <v>41</v>
      </c>
      <c r="P76" s="304" t="s">
        <v>41</v>
      </c>
      <c r="Q76" s="304" t="s">
        <v>41</v>
      </c>
      <c r="R76" s="304" t="s">
        <v>41</v>
      </c>
      <c r="S76" s="304" t="s">
        <v>41</v>
      </c>
      <c r="T76" s="304" t="s">
        <v>41</v>
      </c>
      <c r="U76" s="304" t="s">
        <v>41</v>
      </c>
      <c r="V76" s="304" t="s">
        <v>41</v>
      </c>
      <c r="W76" s="304" t="s">
        <v>41</v>
      </c>
      <c r="X76" s="304" t="s">
        <v>41</v>
      </c>
      <c r="Y76" s="304" t="s">
        <v>41</v>
      </c>
      <c r="Z76" s="304" t="s">
        <v>41</v>
      </c>
      <c r="AA76" s="304" t="s">
        <v>41</v>
      </c>
      <c r="AB76" s="304" t="s">
        <v>41</v>
      </c>
      <c r="AC76" s="304" t="s">
        <v>41</v>
      </c>
      <c r="AD76" s="304" t="s">
        <v>41</v>
      </c>
      <c r="AE76" s="304" t="s">
        <v>41</v>
      </c>
      <c r="AF76" s="304" t="s">
        <v>41</v>
      </c>
      <c r="AG76" s="304" t="s">
        <v>41</v>
      </c>
      <c r="AH76" s="304" t="s">
        <v>41</v>
      </c>
      <c r="AI76" s="304" t="s">
        <v>41</v>
      </c>
      <c r="AJ76" s="304" t="s">
        <v>41</v>
      </c>
      <c r="AK76" s="304" t="s">
        <v>41</v>
      </c>
      <c r="AL76" s="304" t="s">
        <v>41</v>
      </c>
      <c r="AM76" s="304" t="s">
        <v>41</v>
      </c>
      <c r="AN76" s="304" t="s">
        <v>41</v>
      </c>
      <c r="AO76" s="304" t="s">
        <v>41</v>
      </c>
      <c r="AP76" s="304" t="s">
        <v>41</v>
      </c>
      <c r="AQ76" s="304" t="s">
        <v>41</v>
      </c>
      <c r="AR76" s="304" t="s">
        <v>41</v>
      </c>
      <c r="AS76" s="304" t="s">
        <v>41</v>
      </c>
      <c r="AT76" s="304" t="s">
        <v>41</v>
      </c>
      <c r="AU76" s="304" t="s">
        <v>41</v>
      </c>
      <c r="AV76" s="304" t="s">
        <v>41</v>
      </c>
      <c r="AW76" s="304" t="s">
        <v>41</v>
      </c>
      <c r="AX76" s="304" t="s">
        <v>41</v>
      </c>
      <c r="AY76" s="304" t="s">
        <v>41</v>
      </c>
      <c r="AZ76" s="304" t="s">
        <v>41</v>
      </c>
      <c r="BA76" s="304" t="s">
        <v>41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>
      <c r="A77" s="305"/>
      <c r="B77" s="304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>
      <c r="A78" s="305"/>
      <c r="B78" s="304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>
      <c r="A79" s="305"/>
      <c r="B79" s="304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>
      <c r="A80" s="305"/>
      <c r="B80" s="304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>
      <c r="A81" s="305"/>
      <c r="B81" s="304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>
      <c r="A82" s="4"/>
      <c r="B82" s="271"/>
      <c r="C82" s="271"/>
      <c r="D82" s="271"/>
      <c r="E82" s="271"/>
      <c r="F82" s="271"/>
      <c r="G82" s="271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F82" s="271"/>
      <c r="AG82" s="271"/>
      <c r="AH82" s="271"/>
      <c r="AI82" s="271"/>
      <c r="AJ82" s="271"/>
      <c r="AK82" s="271"/>
      <c r="AL82" s="271"/>
      <c r="AM82" s="271"/>
      <c r="AN82" s="271"/>
      <c r="AO82" s="271"/>
      <c r="AP82" s="271"/>
      <c r="AQ82" s="271"/>
      <c r="AR82" s="271"/>
      <c r="AS82" s="271"/>
      <c r="AT82" s="271"/>
      <c r="AU82" s="271"/>
      <c r="AV82" s="271"/>
      <c r="AW82" s="271"/>
      <c r="AX82" s="271"/>
      <c r="AY82" s="271"/>
      <c r="AZ82" s="271"/>
      <c r="BA82" s="271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>
      <c r="A83" s="305" t="s">
        <v>114</v>
      </c>
      <c r="B83" s="304" t="s">
        <v>41</v>
      </c>
      <c r="C83" s="304" t="s">
        <v>41</v>
      </c>
      <c r="D83" s="304" t="s">
        <v>41</v>
      </c>
      <c r="E83" s="304" t="s">
        <v>41</v>
      </c>
      <c r="F83" s="304" t="s">
        <v>41</v>
      </c>
      <c r="G83" s="304" t="s">
        <v>41</v>
      </c>
      <c r="H83" s="304" t="s">
        <v>41</v>
      </c>
      <c r="I83" s="304" t="s">
        <v>41</v>
      </c>
      <c r="J83" s="304" t="s">
        <v>41</v>
      </c>
      <c r="K83" s="304" t="s">
        <v>41</v>
      </c>
      <c r="L83" s="304" t="s">
        <v>41</v>
      </c>
      <c r="M83" s="304" t="s">
        <v>41</v>
      </c>
      <c r="N83" s="304" t="s">
        <v>41</v>
      </c>
      <c r="O83" s="304" t="s">
        <v>41</v>
      </c>
      <c r="P83" s="304" t="s">
        <v>41</v>
      </c>
      <c r="Q83" s="304" t="s">
        <v>41</v>
      </c>
      <c r="R83" s="304" t="s">
        <v>41</v>
      </c>
      <c r="S83" s="304" t="s">
        <v>41</v>
      </c>
      <c r="T83" s="304" t="s">
        <v>41</v>
      </c>
      <c r="U83" s="304" t="s">
        <v>41</v>
      </c>
      <c r="V83" s="304" t="s">
        <v>41</v>
      </c>
      <c r="W83" s="304" t="s">
        <v>41</v>
      </c>
      <c r="X83" s="304" t="s">
        <v>41</v>
      </c>
      <c r="Y83" s="304" t="s">
        <v>41</v>
      </c>
      <c r="Z83" s="304" t="s">
        <v>41</v>
      </c>
      <c r="AA83" s="304" t="s">
        <v>41</v>
      </c>
      <c r="AB83" s="304" t="s">
        <v>41</v>
      </c>
      <c r="AC83" s="304" t="s">
        <v>41</v>
      </c>
      <c r="AD83" s="304" t="s">
        <v>41</v>
      </c>
      <c r="AE83" s="304" t="s">
        <v>41</v>
      </c>
      <c r="AF83" s="304" t="s">
        <v>41</v>
      </c>
      <c r="AG83" s="304" t="s">
        <v>41</v>
      </c>
      <c r="AH83" s="304" t="s">
        <v>41</v>
      </c>
      <c r="AI83" s="304" t="s">
        <v>41</v>
      </c>
      <c r="AJ83" s="304" t="s">
        <v>41</v>
      </c>
      <c r="AK83" s="304" t="s">
        <v>41</v>
      </c>
      <c r="AL83" s="304" t="s">
        <v>41</v>
      </c>
      <c r="AM83" s="304" t="s">
        <v>41</v>
      </c>
      <c r="AN83" s="304" t="s">
        <v>41</v>
      </c>
      <c r="AO83" s="304" t="s">
        <v>41</v>
      </c>
      <c r="AP83" s="304" t="s">
        <v>41</v>
      </c>
      <c r="AQ83" s="304" t="s">
        <v>41</v>
      </c>
      <c r="AR83" s="304" t="s">
        <v>41</v>
      </c>
      <c r="AS83" s="304" t="s">
        <v>41</v>
      </c>
      <c r="AT83" s="304" t="s">
        <v>41</v>
      </c>
      <c r="AU83" s="304" t="s">
        <v>41</v>
      </c>
      <c r="AV83" s="304" t="s">
        <v>41</v>
      </c>
      <c r="AW83" s="304" t="s">
        <v>41</v>
      </c>
      <c r="AX83" s="304" t="s">
        <v>41</v>
      </c>
      <c r="AY83" s="304" t="s">
        <v>41</v>
      </c>
      <c r="AZ83" s="304" t="s">
        <v>41</v>
      </c>
      <c r="BA83" s="304" t="s">
        <v>41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>
      <c r="A84" s="305"/>
      <c r="B84" s="304"/>
      <c r="C84" s="304"/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>
      <c r="A85" s="305"/>
      <c r="B85" s="304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>
      <c r="A86" s="305"/>
      <c r="B86" s="304"/>
      <c r="C86" s="304"/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>
      <c r="A87" s="305"/>
      <c r="B87" s="304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4"/>
      <c r="AZ87" s="304"/>
      <c r="BA87" s="304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>
      <c r="A88" s="305"/>
      <c r="B88" s="304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4"/>
      <c r="AZ88" s="304"/>
      <c r="BA88" s="304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>
      <c r="A89" s="4"/>
      <c r="B89" s="271"/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  <c r="AC89" s="271"/>
      <c r="AD89" s="271"/>
      <c r="AE89" s="271"/>
      <c r="AF89" s="271"/>
      <c r="AG89" s="271"/>
      <c r="AH89" s="271"/>
      <c r="AI89" s="271"/>
      <c r="AJ89" s="271"/>
      <c r="AK89" s="271"/>
      <c r="AL89" s="271"/>
      <c r="AM89" s="271"/>
      <c r="AN89" s="271"/>
      <c r="AO89" s="271"/>
      <c r="AP89" s="271"/>
      <c r="AQ89" s="271"/>
      <c r="AR89" s="271"/>
      <c r="AS89" s="271"/>
      <c r="AT89" s="271"/>
      <c r="AU89" s="271"/>
      <c r="AV89" s="271"/>
      <c r="AW89" s="271"/>
      <c r="AX89" s="271"/>
      <c r="AY89" s="271"/>
      <c r="AZ89" s="271"/>
      <c r="BA89" s="271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>
      <c r="A90" s="305" t="s">
        <v>115</v>
      </c>
      <c r="B90" s="304" t="s">
        <v>41</v>
      </c>
      <c r="C90" s="304" t="s">
        <v>41</v>
      </c>
      <c r="D90" s="304" t="s">
        <v>41</v>
      </c>
      <c r="E90" s="304" t="s">
        <v>41</v>
      </c>
      <c r="F90" s="304" t="s">
        <v>41</v>
      </c>
      <c r="G90" s="304" t="s">
        <v>41</v>
      </c>
      <c r="H90" s="304" t="s">
        <v>41</v>
      </c>
      <c r="I90" s="304" t="s">
        <v>41</v>
      </c>
      <c r="J90" s="304" t="s">
        <v>41</v>
      </c>
      <c r="K90" s="304" t="s">
        <v>41</v>
      </c>
      <c r="L90" s="304" t="s">
        <v>41</v>
      </c>
      <c r="M90" s="304" t="s">
        <v>41</v>
      </c>
      <c r="N90" s="304" t="s">
        <v>41</v>
      </c>
      <c r="O90" s="304" t="s">
        <v>41</v>
      </c>
      <c r="P90" s="304" t="s">
        <v>41</v>
      </c>
      <c r="Q90" s="304" t="s">
        <v>41</v>
      </c>
      <c r="R90" s="304" t="s">
        <v>41</v>
      </c>
      <c r="S90" s="304" t="s">
        <v>41</v>
      </c>
      <c r="T90" s="304" t="s">
        <v>41</v>
      </c>
      <c r="U90" s="304" t="s">
        <v>41</v>
      </c>
      <c r="V90" s="304" t="s">
        <v>41</v>
      </c>
      <c r="W90" s="304" t="s">
        <v>41</v>
      </c>
      <c r="X90" s="304" t="s">
        <v>41</v>
      </c>
      <c r="Y90" s="304" t="s">
        <v>41</v>
      </c>
      <c r="Z90" s="304" t="s">
        <v>41</v>
      </c>
      <c r="AA90" s="304" t="s">
        <v>41</v>
      </c>
      <c r="AB90" s="304" t="s">
        <v>41</v>
      </c>
      <c r="AC90" s="304" t="s">
        <v>41</v>
      </c>
      <c r="AD90" s="304" t="s">
        <v>41</v>
      </c>
      <c r="AE90" s="304" t="s">
        <v>41</v>
      </c>
      <c r="AF90" s="304" t="s">
        <v>41</v>
      </c>
      <c r="AG90" s="304" t="s">
        <v>41</v>
      </c>
      <c r="AH90" s="304" t="s">
        <v>41</v>
      </c>
      <c r="AI90" s="304" t="s">
        <v>41</v>
      </c>
      <c r="AJ90" s="304" t="s">
        <v>41</v>
      </c>
      <c r="AK90" s="304" t="s">
        <v>41</v>
      </c>
      <c r="AL90" s="304" t="s">
        <v>41</v>
      </c>
      <c r="AM90" s="304" t="s">
        <v>41</v>
      </c>
      <c r="AN90" s="304" t="s">
        <v>41</v>
      </c>
      <c r="AO90" s="304" t="s">
        <v>41</v>
      </c>
      <c r="AP90" s="304" t="s">
        <v>41</v>
      </c>
      <c r="AQ90" s="304" t="s">
        <v>41</v>
      </c>
      <c r="AR90" s="304" t="s">
        <v>41</v>
      </c>
      <c r="AS90" s="304" t="s">
        <v>41</v>
      </c>
      <c r="AT90" s="304" t="s">
        <v>41</v>
      </c>
      <c r="AU90" s="304" t="s">
        <v>41</v>
      </c>
      <c r="AV90" s="304" t="s">
        <v>41</v>
      </c>
      <c r="AW90" s="304" t="s">
        <v>41</v>
      </c>
      <c r="AX90" s="304" t="s">
        <v>41</v>
      </c>
      <c r="AY90" s="304" t="s">
        <v>41</v>
      </c>
      <c r="AZ90" s="304" t="s">
        <v>41</v>
      </c>
      <c r="BA90" s="304" t="s">
        <v>41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>
      <c r="A91" s="305"/>
      <c r="B91" s="304"/>
      <c r="C91" s="304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4"/>
      <c r="AZ91" s="304"/>
      <c r="BA91" s="304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>
      <c r="A92" s="305"/>
      <c r="B92" s="304"/>
      <c r="C92" s="30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4"/>
      <c r="AZ92" s="304"/>
      <c r="BA92" s="304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>
      <c r="A93" s="305"/>
      <c r="B93" s="304"/>
      <c r="C93" s="304"/>
      <c r="D93" s="304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  <c r="Z93" s="304"/>
      <c r="AA93" s="304"/>
      <c r="AB93" s="304"/>
      <c r="AC93" s="304"/>
      <c r="AD93" s="304"/>
      <c r="AE93" s="304"/>
      <c r="AF93" s="304"/>
      <c r="AG93" s="304"/>
      <c r="AH93" s="304"/>
      <c r="AI93" s="304"/>
      <c r="AJ93" s="304"/>
      <c r="AK93" s="304"/>
      <c r="AL93" s="304"/>
      <c r="AM93" s="304"/>
      <c r="AN93" s="304"/>
      <c r="AO93" s="304"/>
      <c r="AP93" s="304"/>
      <c r="AQ93" s="304"/>
      <c r="AR93" s="304"/>
      <c r="AS93" s="304"/>
      <c r="AT93" s="304"/>
      <c r="AU93" s="304"/>
      <c r="AV93" s="304"/>
      <c r="AW93" s="304"/>
      <c r="AX93" s="304"/>
      <c r="AY93" s="304"/>
      <c r="AZ93" s="304"/>
      <c r="BA93" s="304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>
      <c r="A94" s="305"/>
      <c r="B94" s="304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>
      <c r="A95" s="305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>
      <c r="A96" s="4"/>
      <c r="B96" s="271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1"/>
      <c r="AM96" s="271"/>
      <c r="AN96" s="271"/>
      <c r="AO96" s="271"/>
      <c r="AP96" s="271"/>
      <c r="AQ96" s="271"/>
      <c r="AR96" s="271"/>
      <c r="AS96" s="271"/>
      <c r="AT96" s="271"/>
      <c r="AU96" s="271"/>
      <c r="AV96" s="271"/>
      <c r="AW96" s="271"/>
      <c r="AX96" s="271"/>
      <c r="AY96" s="271"/>
      <c r="AZ96" s="271"/>
      <c r="BA96" s="271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>
      <c r="A97" s="305" t="s">
        <v>116</v>
      </c>
      <c r="B97" s="304" t="s">
        <v>41</v>
      </c>
      <c r="C97" s="304" t="s">
        <v>41</v>
      </c>
      <c r="D97" s="304" t="s">
        <v>41</v>
      </c>
      <c r="E97" s="304" t="s">
        <v>41</v>
      </c>
      <c r="F97" s="304" t="s">
        <v>41</v>
      </c>
      <c r="G97" s="304" t="s">
        <v>41</v>
      </c>
      <c r="H97" s="304" t="s">
        <v>41</v>
      </c>
      <c r="I97" s="304" t="s">
        <v>41</v>
      </c>
      <c r="J97" s="304" t="s">
        <v>41</v>
      </c>
      <c r="K97" s="304" t="s">
        <v>41</v>
      </c>
      <c r="L97" s="304" t="s">
        <v>41</v>
      </c>
      <c r="M97" s="304" t="s">
        <v>41</v>
      </c>
      <c r="N97" s="304" t="s">
        <v>41</v>
      </c>
      <c r="O97" s="304" t="s">
        <v>41</v>
      </c>
      <c r="P97" s="304" t="s">
        <v>41</v>
      </c>
      <c r="Q97" s="304" t="s">
        <v>41</v>
      </c>
      <c r="R97" s="304" t="s">
        <v>41</v>
      </c>
      <c r="S97" s="304" t="s">
        <v>41</v>
      </c>
      <c r="T97" s="304" t="s">
        <v>41</v>
      </c>
      <c r="U97" s="304" t="s">
        <v>41</v>
      </c>
      <c r="V97" s="304" t="s">
        <v>41</v>
      </c>
      <c r="W97" s="304" t="s">
        <v>41</v>
      </c>
      <c r="X97" s="304" t="s">
        <v>41</v>
      </c>
      <c r="Y97" s="304" t="s">
        <v>41</v>
      </c>
      <c r="Z97" s="304" t="s">
        <v>41</v>
      </c>
      <c r="AA97" s="304" t="s">
        <v>41</v>
      </c>
      <c r="AB97" s="304" t="s">
        <v>41</v>
      </c>
      <c r="AC97" s="304" t="s">
        <v>41</v>
      </c>
      <c r="AD97" s="304" t="s">
        <v>41</v>
      </c>
      <c r="AE97" s="304" t="s">
        <v>41</v>
      </c>
      <c r="AF97" s="304" t="s">
        <v>41</v>
      </c>
      <c r="AG97" s="304" t="s">
        <v>41</v>
      </c>
      <c r="AH97" s="304" t="s">
        <v>41</v>
      </c>
      <c r="AI97" s="304" t="s">
        <v>41</v>
      </c>
      <c r="AJ97" s="304" t="s">
        <v>41</v>
      </c>
      <c r="AK97" s="304" t="s">
        <v>41</v>
      </c>
      <c r="AL97" s="304" t="s">
        <v>41</v>
      </c>
      <c r="AM97" s="304" t="s">
        <v>41</v>
      </c>
      <c r="AN97" s="304" t="s">
        <v>41</v>
      </c>
      <c r="AO97" s="304" t="s">
        <v>41</v>
      </c>
      <c r="AP97" s="304" t="s">
        <v>41</v>
      </c>
      <c r="AQ97" s="304" t="s">
        <v>41</v>
      </c>
      <c r="AR97" s="304" t="s">
        <v>41</v>
      </c>
      <c r="AS97" s="304" t="s">
        <v>41</v>
      </c>
      <c r="AT97" s="304" t="s">
        <v>41</v>
      </c>
      <c r="AU97" s="304" t="s">
        <v>41</v>
      </c>
      <c r="AV97" s="304" t="s">
        <v>41</v>
      </c>
      <c r="AW97" s="304" t="s">
        <v>41</v>
      </c>
      <c r="AX97" s="304" t="s">
        <v>41</v>
      </c>
      <c r="AY97" s="304" t="s">
        <v>41</v>
      </c>
      <c r="AZ97" s="304" t="s">
        <v>41</v>
      </c>
      <c r="BA97" s="304" t="s">
        <v>41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>
      <c r="A98" s="305"/>
      <c r="B98" s="304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  <c r="Z98" s="304"/>
      <c r="AA98" s="304"/>
      <c r="AB98" s="304"/>
      <c r="AC98" s="304"/>
      <c r="AD98" s="304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4"/>
      <c r="AW98" s="304"/>
      <c r="AX98" s="304"/>
      <c r="AY98" s="304"/>
      <c r="AZ98" s="304"/>
      <c r="BA98" s="304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>
      <c r="A99" s="305"/>
      <c r="B99" s="304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  <c r="Z99" s="304"/>
      <c r="AA99" s="304"/>
      <c r="AB99" s="304"/>
      <c r="AC99" s="304"/>
      <c r="AD99" s="304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Q99" s="304"/>
      <c r="AR99" s="304"/>
      <c r="AS99" s="304"/>
      <c r="AT99" s="304"/>
      <c r="AU99" s="304"/>
      <c r="AV99" s="304"/>
      <c r="AW99" s="304"/>
      <c r="AX99" s="304"/>
      <c r="AY99" s="304"/>
      <c r="AZ99" s="304"/>
      <c r="BA99" s="304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>
      <c r="A100" s="305"/>
      <c r="B100" s="304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  <c r="AA100" s="304"/>
      <c r="AB100" s="304"/>
      <c r="AC100" s="304"/>
      <c r="AD100" s="304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Q100" s="304"/>
      <c r="AR100" s="304"/>
      <c r="AS100" s="304"/>
      <c r="AT100" s="304"/>
      <c r="AU100" s="304"/>
      <c r="AV100" s="304"/>
      <c r="AW100" s="304"/>
      <c r="AX100" s="304"/>
      <c r="AY100" s="304"/>
      <c r="AZ100" s="304"/>
      <c r="BA100" s="304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>
      <c r="A101" s="305"/>
      <c r="B101" s="304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Q101" s="304"/>
      <c r="AR101" s="304"/>
      <c r="AS101" s="304"/>
      <c r="AT101" s="304"/>
      <c r="AU101" s="304"/>
      <c r="AV101" s="304"/>
      <c r="AW101" s="304"/>
      <c r="AX101" s="304"/>
      <c r="AY101" s="304"/>
      <c r="AZ101" s="304"/>
      <c r="BA101" s="304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>
      <c r="A102" s="305"/>
      <c r="B102" s="304"/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Q102" s="304"/>
      <c r="AR102" s="304"/>
      <c r="AS102" s="304"/>
      <c r="AT102" s="304"/>
      <c r="AU102" s="304"/>
      <c r="AV102" s="304"/>
      <c r="AW102" s="304"/>
      <c r="AX102" s="304"/>
      <c r="AY102" s="304"/>
      <c r="AZ102" s="304"/>
      <c r="BA102" s="304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>
      <c r="A103" s="4"/>
      <c r="B103" s="271"/>
      <c r="C103" s="271"/>
      <c r="D103" s="271"/>
      <c r="E103" s="271"/>
      <c r="F103" s="271"/>
      <c r="G103" s="271"/>
      <c r="H103" s="271"/>
      <c r="I103" s="271"/>
      <c r="J103" s="271"/>
      <c r="K103" s="271"/>
      <c r="L103" s="271"/>
      <c r="M103" s="271"/>
      <c r="N103" s="271"/>
      <c r="O103" s="271"/>
      <c r="P103" s="271"/>
      <c r="Q103" s="271"/>
      <c r="R103" s="271"/>
      <c r="S103" s="271"/>
      <c r="T103" s="271"/>
      <c r="U103" s="271"/>
      <c r="V103" s="271"/>
      <c r="W103" s="271"/>
      <c r="X103" s="271"/>
      <c r="Y103" s="271"/>
      <c r="Z103" s="271"/>
      <c r="AA103" s="271"/>
      <c r="AB103" s="271"/>
      <c r="AC103" s="271"/>
      <c r="AD103" s="271"/>
      <c r="AE103" s="271"/>
      <c r="AF103" s="271"/>
      <c r="AG103" s="271"/>
      <c r="AH103" s="271"/>
      <c r="AI103" s="271"/>
      <c r="AJ103" s="271"/>
      <c r="AK103" s="271"/>
      <c r="AL103" s="271"/>
      <c r="AM103" s="271"/>
      <c r="AN103" s="271"/>
      <c r="AO103" s="271"/>
      <c r="AP103" s="271"/>
      <c r="AQ103" s="271"/>
      <c r="AR103" s="271"/>
      <c r="AS103" s="271"/>
      <c r="AT103" s="271"/>
      <c r="AU103" s="271"/>
      <c r="AV103" s="271"/>
      <c r="AW103" s="271"/>
      <c r="AX103" s="271"/>
      <c r="AY103" s="271"/>
      <c r="AZ103" s="271"/>
      <c r="BA103" s="271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>
      <c r="A104" s="305" t="s">
        <v>117</v>
      </c>
      <c r="B104" s="304" t="s">
        <v>41</v>
      </c>
      <c r="C104" s="304" t="s">
        <v>41</v>
      </c>
      <c r="D104" s="304" t="s">
        <v>41</v>
      </c>
      <c r="E104" s="304" t="s">
        <v>41</v>
      </c>
      <c r="F104" s="304" t="s">
        <v>41</v>
      </c>
      <c r="G104" s="304" t="s">
        <v>41</v>
      </c>
      <c r="H104" s="304" t="s">
        <v>41</v>
      </c>
      <c r="I104" s="304" t="s">
        <v>41</v>
      </c>
      <c r="J104" s="304" t="s">
        <v>41</v>
      </c>
      <c r="K104" s="304" t="s">
        <v>41</v>
      </c>
      <c r="L104" s="304" t="s">
        <v>41</v>
      </c>
      <c r="M104" s="304" t="s">
        <v>41</v>
      </c>
      <c r="N104" s="304" t="s">
        <v>41</v>
      </c>
      <c r="O104" s="304" t="s">
        <v>41</v>
      </c>
      <c r="P104" s="304" t="s">
        <v>41</v>
      </c>
      <c r="Q104" s="304" t="s">
        <v>41</v>
      </c>
      <c r="R104" s="304" t="s">
        <v>41</v>
      </c>
      <c r="S104" s="304" t="s">
        <v>41</v>
      </c>
      <c r="T104" s="304" t="s">
        <v>41</v>
      </c>
      <c r="U104" s="304" t="s">
        <v>41</v>
      </c>
      <c r="V104" s="304" t="s">
        <v>41</v>
      </c>
      <c r="W104" s="304" t="s">
        <v>41</v>
      </c>
      <c r="X104" s="304" t="s">
        <v>41</v>
      </c>
      <c r="Y104" s="304" t="s">
        <v>41</v>
      </c>
      <c r="Z104" s="304" t="s">
        <v>41</v>
      </c>
      <c r="AA104" s="304" t="s">
        <v>41</v>
      </c>
      <c r="AB104" s="304" t="s">
        <v>41</v>
      </c>
      <c r="AC104" s="304" t="s">
        <v>41</v>
      </c>
      <c r="AD104" s="304" t="s">
        <v>41</v>
      </c>
      <c r="AE104" s="304" t="s">
        <v>41</v>
      </c>
      <c r="AF104" s="304" t="s">
        <v>41</v>
      </c>
      <c r="AG104" s="304" t="s">
        <v>41</v>
      </c>
      <c r="AH104" s="304" t="s">
        <v>41</v>
      </c>
      <c r="AI104" s="304" t="s">
        <v>41</v>
      </c>
      <c r="AJ104" s="304" t="s">
        <v>41</v>
      </c>
      <c r="AK104" s="304" t="s">
        <v>41</v>
      </c>
      <c r="AL104" s="304" t="s">
        <v>41</v>
      </c>
      <c r="AM104" s="304" t="s">
        <v>41</v>
      </c>
      <c r="AN104" s="304" t="s">
        <v>41</v>
      </c>
      <c r="AO104" s="304" t="s">
        <v>41</v>
      </c>
      <c r="AP104" s="304" t="s">
        <v>41</v>
      </c>
      <c r="AQ104" s="304" t="s">
        <v>41</v>
      </c>
      <c r="AR104" s="304" t="s">
        <v>41</v>
      </c>
      <c r="AS104" s="304" t="s">
        <v>41</v>
      </c>
      <c r="AT104" s="304" t="s">
        <v>41</v>
      </c>
      <c r="AU104" s="304" t="s">
        <v>41</v>
      </c>
      <c r="AV104" s="304" t="s">
        <v>41</v>
      </c>
      <c r="AW104" s="304" t="s">
        <v>41</v>
      </c>
      <c r="AX104" s="304" t="s">
        <v>41</v>
      </c>
      <c r="AY104" s="304" t="s">
        <v>41</v>
      </c>
      <c r="AZ104" s="304" t="s">
        <v>41</v>
      </c>
      <c r="BA104" s="304" t="s">
        <v>41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>
      <c r="A105" s="305"/>
      <c r="B105" s="304"/>
      <c r="C105" s="304"/>
      <c r="D105" s="304"/>
      <c r="E105" s="304"/>
      <c r="F105" s="304"/>
      <c r="G105" s="304"/>
      <c r="H105" s="304"/>
      <c r="I105" s="304"/>
      <c r="J105" s="304"/>
      <c r="K105" s="304"/>
      <c r="L105" s="304"/>
      <c r="M105" s="304"/>
      <c r="N105" s="304"/>
      <c r="O105" s="304"/>
      <c r="P105" s="304"/>
      <c r="Q105" s="304"/>
      <c r="R105" s="304"/>
      <c r="S105" s="304"/>
      <c r="T105" s="304"/>
      <c r="U105" s="304"/>
      <c r="V105" s="304"/>
      <c r="W105" s="304"/>
      <c r="X105" s="304"/>
      <c r="Y105" s="304"/>
      <c r="Z105" s="304"/>
      <c r="AA105" s="304"/>
      <c r="AB105" s="304"/>
      <c r="AC105" s="304"/>
      <c r="AD105" s="304"/>
      <c r="AE105" s="304"/>
      <c r="AF105" s="304"/>
      <c r="AG105" s="304"/>
      <c r="AH105" s="304"/>
      <c r="AI105" s="304"/>
      <c r="AJ105" s="304"/>
      <c r="AK105" s="304"/>
      <c r="AL105" s="304"/>
      <c r="AM105" s="304"/>
      <c r="AN105" s="304"/>
      <c r="AO105" s="304"/>
      <c r="AP105" s="304"/>
      <c r="AQ105" s="304"/>
      <c r="AR105" s="304"/>
      <c r="AS105" s="304"/>
      <c r="AT105" s="304"/>
      <c r="AU105" s="304"/>
      <c r="AV105" s="304"/>
      <c r="AW105" s="304"/>
      <c r="AX105" s="304"/>
      <c r="AY105" s="304"/>
      <c r="AZ105" s="304"/>
      <c r="BA105" s="304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>
      <c r="A106" s="305"/>
      <c r="B106" s="304"/>
      <c r="C106" s="304"/>
      <c r="D106" s="304"/>
      <c r="E106" s="304"/>
      <c r="F106" s="304"/>
      <c r="G106" s="304"/>
      <c r="H106" s="304"/>
      <c r="I106" s="304"/>
      <c r="J106" s="304"/>
      <c r="K106" s="304"/>
      <c r="L106" s="304"/>
      <c r="M106" s="304"/>
      <c r="N106" s="304"/>
      <c r="O106" s="304"/>
      <c r="P106" s="304"/>
      <c r="Q106" s="304"/>
      <c r="R106" s="304"/>
      <c r="S106" s="304"/>
      <c r="T106" s="304"/>
      <c r="U106" s="304"/>
      <c r="V106" s="304"/>
      <c r="W106" s="304"/>
      <c r="X106" s="304"/>
      <c r="Y106" s="304"/>
      <c r="Z106" s="304"/>
      <c r="AA106" s="304"/>
      <c r="AB106" s="304"/>
      <c r="AC106" s="304"/>
      <c r="AD106" s="304"/>
      <c r="AE106" s="304"/>
      <c r="AF106" s="304"/>
      <c r="AG106" s="304"/>
      <c r="AH106" s="304"/>
      <c r="AI106" s="304"/>
      <c r="AJ106" s="304"/>
      <c r="AK106" s="304"/>
      <c r="AL106" s="304"/>
      <c r="AM106" s="304"/>
      <c r="AN106" s="304"/>
      <c r="AO106" s="304"/>
      <c r="AP106" s="304"/>
      <c r="AQ106" s="304"/>
      <c r="AR106" s="304"/>
      <c r="AS106" s="304"/>
      <c r="AT106" s="304"/>
      <c r="AU106" s="304"/>
      <c r="AV106" s="304"/>
      <c r="AW106" s="304"/>
      <c r="AX106" s="304"/>
      <c r="AY106" s="304"/>
      <c r="AZ106" s="304"/>
      <c r="BA106" s="304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>
      <c r="A107" s="305"/>
      <c r="B107" s="304"/>
      <c r="C107" s="304"/>
      <c r="D107" s="304"/>
      <c r="E107" s="304"/>
      <c r="F107" s="304"/>
      <c r="G107" s="304"/>
      <c r="H107" s="304"/>
      <c r="I107" s="304"/>
      <c r="J107" s="304"/>
      <c r="K107" s="304"/>
      <c r="L107" s="304"/>
      <c r="M107" s="304"/>
      <c r="N107" s="304"/>
      <c r="O107" s="304"/>
      <c r="P107" s="304"/>
      <c r="Q107" s="304"/>
      <c r="R107" s="304"/>
      <c r="S107" s="304"/>
      <c r="T107" s="304"/>
      <c r="U107" s="304"/>
      <c r="V107" s="304"/>
      <c r="W107" s="304"/>
      <c r="X107" s="304"/>
      <c r="Y107" s="304"/>
      <c r="Z107" s="304"/>
      <c r="AA107" s="304"/>
      <c r="AB107" s="304"/>
      <c r="AC107" s="304"/>
      <c r="AD107" s="304"/>
      <c r="AE107" s="304"/>
      <c r="AF107" s="304"/>
      <c r="AG107" s="304"/>
      <c r="AH107" s="304"/>
      <c r="AI107" s="304"/>
      <c r="AJ107" s="304"/>
      <c r="AK107" s="304"/>
      <c r="AL107" s="304"/>
      <c r="AM107" s="304"/>
      <c r="AN107" s="304"/>
      <c r="AO107" s="304"/>
      <c r="AP107" s="304"/>
      <c r="AQ107" s="304"/>
      <c r="AR107" s="304"/>
      <c r="AS107" s="304"/>
      <c r="AT107" s="304"/>
      <c r="AU107" s="304"/>
      <c r="AV107" s="304"/>
      <c r="AW107" s="304"/>
      <c r="AX107" s="304"/>
      <c r="AY107" s="304"/>
      <c r="AZ107" s="304"/>
      <c r="BA107" s="304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>
      <c r="A108" s="305"/>
      <c r="B108" s="304"/>
      <c r="C108" s="304"/>
      <c r="D108" s="304"/>
      <c r="E108" s="304"/>
      <c r="F108" s="304"/>
      <c r="G108" s="304"/>
      <c r="H108" s="304"/>
      <c r="I108" s="304"/>
      <c r="J108" s="304"/>
      <c r="K108" s="304"/>
      <c r="L108" s="304"/>
      <c r="M108" s="304"/>
      <c r="N108" s="304"/>
      <c r="O108" s="304"/>
      <c r="P108" s="304"/>
      <c r="Q108" s="304"/>
      <c r="R108" s="304"/>
      <c r="S108" s="304"/>
      <c r="T108" s="304"/>
      <c r="U108" s="304"/>
      <c r="V108" s="304"/>
      <c r="W108" s="304"/>
      <c r="X108" s="304"/>
      <c r="Y108" s="304"/>
      <c r="Z108" s="304"/>
      <c r="AA108" s="304"/>
      <c r="AB108" s="304"/>
      <c r="AC108" s="304"/>
      <c r="AD108" s="304"/>
      <c r="AE108" s="304"/>
      <c r="AF108" s="304"/>
      <c r="AG108" s="304"/>
      <c r="AH108" s="304"/>
      <c r="AI108" s="304"/>
      <c r="AJ108" s="304"/>
      <c r="AK108" s="304"/>
      <c r="AL108" s="304"/>
      <c r="AM108" s="304"/>
      <c r="AN108" s="304"/>
      <c r="AO108" s="304"/>
      <c r="AP108" s="304"/>
      <c r="AQ108" s="304"/>
      <c r="AR108" s="304"/>
      <c r="AS108" s="304"/>
      <c r="AT108" s="304"/>
      <c r="AU108" s="304"/>
      <c r="AV108" s="304"/>
      <c r="AW108" s="304"/>
      <c r="AX108" s="304"/>
      <c r="AY108" s="304"/>
      <c r="AZ108" s="304"/>
      <c r="BA108" s="304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>
      <c r="A109" s="305"/>
      <c r="B109" s="304"/>
      <c r="C109" s="304"/>
      <c r="D109" s="304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  <c r="U109" s="304"/>
      <c r="V109" s="304"/>
      <c r="W109" s="304"/>
      <c r="X109" s="304"/>
      <c r="Y109" s="304"/>
      <c r="Z109" s="304"/>
      <c r="AA109" s="304"/>
      <c r="AB109" s="304"/>
      <c r="AC109" s="304"/>
      <c r="AD109" s="304"/>
      <c r="AE109" s="304"/>
      <c r="AF109" s="304"/>
      <c r="AG109" s="304"/>
      <c r="AH109" s="304"/>
      <c r="AI109" s="304"/>
      <c r="AJ109" s="304"/>
      <c r="AK109" s="304"/>
      <c r="AL109" s="304"/>
      <c r="AM109" s="304"/>
      <c r="AN109" s="304"/>
      <c r="AO109" s="304"/>
      <c r="AP109" s="304"/>
      <c r="AQ109" s="304"/>
      <c r="AR109" s="304"/>
      <c r="AS109" s="304"/>
      <c r="AT109" s="304"/>
      <c r="AU109" s="304"/>
      <c r="AV109" s="304"/>
      <c r="AW109" s="304"/>
      <c r="AX109" s="304"/>
      <c r="AY109" s="304"/>
      <c r="AZ109" s="304"/>
      <c r="BA109" s="304"/>
      <c r="BB109" s="9"/>
      <c r="BC109" s="5"/>
      <c r="BD109" s="9"/>
      <c r="BE109" s="9"/>
      <c r="BF109" s="5"/>
      <c r="BG109" s="9"/>
      <c r="BH109" s="9"/>
      <c r="BI109" s="5"/>
    </row>
    <row r="110" spans="1:61" ht="6" customHeight="1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>
      <c r="A111" s="251" t="s">
        <v>120</v>
      </c>
      <c r="B111" s="251"/>
      <c r="C111" s="251"/>
      <c r="D111" s="251"/>
      <c r="E111" s="251"/>
      <c r="F111" s="252"/>
      <c r="G111" s="3"/>
      <c r="H111" s="297" t="s">
        <v>121</v>
      </c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5"/>
      <c r="Y111" s="3" t="s">
        <v>0</v>
      </c>
      <c r="Z111" s="299" t="s">
        <v>122</v>
      </c>
      <c r="AA111" s="299"/>
      <c r="AB111" s="299"/>
      <c r="AC111" s="299"/>
      <c r="AD111" s="299"/>
      <c r="AE111" s="299"/>
      <c r="AF111" s="299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68"/>
      <c r="AS111" s="299"/>
      <c r="AT111" s="299"/>
      <c r="AU111" s="299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299"/>
      <c r="BG111" s="299"/>
      <c r="BH111" s="299"/>
      <c r="BI111" s="299"/>
    </row>
    <row r="112" spans="1:61" ht="3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>
      <c r="A113" s="5"/>
      <c r="B113" s="5"/>
      <c r="C113" s="5"/>
      <c r="D113" s="5"/>
      <c r="E113" s="5"/>
      <c r="F113" s="5"/>
      <c r="G113" s="3" t="s">
        <v>119</v>
      </c>
      <c r="H113" s="297" t="s">
        <v>123</v>
      </c>
      <c r="I113" s="297"/>
      <c r="J113" s="297"/>
      <c r="K113" s="297"/>
      <c r="L113" s="297"/>
      <c r="M113" s="297"/>
      <c r="N113" s="297"/>
      <c r="O113" s="297"/>
      <c r="P113" s="297"/>
      <c r="Q113" s="297"/>
      <c r="R113" s="5"/>
      <c r="S113" s="5"/>
      <c r="T113" s="5"/>
      <c r="U113" s="9"/>
      <c r="V113" s="5"/>
      <c r="W113" s="5"/>
      <c r="X113" s="5"/>
      <c r="Y113" s="3" t="s">
        <v>11</v>
      </c>
      <c r="Z113" s="297" t="s">
        <v>124</v>
      </c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5"/>
      <c r="AR113" s="3" t="s">
        <v>109</v>
      </c>
      <c r="AS113" s="298" t="s">
        <v>125</v>
      </c>
      <c r="AT113" s="299"/>
      <c r="AU113" s="299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299"/>
      <c r="BG113" s="9"/>
      <c r="BH113" s="9"/>
      <c r="BI113" s="5"/>
    </row>
    <row r="114" spans="1:61" ht="3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>
      <c r="A115" s="5"/>
      <c r="B115" s="5"/>
      <c r="C115" s="5"/>
      <c r="D115" s="5"/>
      <c r="E115" s="5"/>
      <c r="F115" s="5"/>
      <c r="G115" s="3" t="s">
        <v>118</v>
      </c>
      <c r="H115" s="297" t="s">
        <v>126</v>
      </c>
      <c r="I115" s="297"/>
      <c r="J115" s="297"/>
      <c r="K115" s="297"/>
      <c r="L115" s="297"/>
      <c r="M115" s="297"/>
      <c r="N115" s="297"/>
      <c r="O115" s="297"/>
      <c r="P115" s="297"/>
      <c r="Q115" s="297"/>
      <c r="R115" s="5"/>
      <c r="S115" s="5"/>
      <c r="T115" s="5"/>
      <c r="U115" s="9"/>
      <c r="V115" s="5"/>
      <c r="W115" s="5"/>
      <c r="X115" s="5"/>
      <c r="Y115" s="3" t="s">
        <v>116</v>
      </c>
      <c r="Z115" s="297" t="s">
        <v>127</v>
      </c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5"/>
      <c r="AR115" s="3" t="s">
        <v>41</v>
      </c>
      <c r="AS115" s="300" t="s">
        <v>128</v>
      </c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5"/>
      <c r="BD115" s="9"/>
      <c r="BE115" s="9"/>
      <c r="BF115" s="5"/>
      <c r="BG115" s="9"/>
      <c r="BH115" s="9"/>
      <c r="BI115" s="5"/>
    </row>
    <row r="116" spans="1:61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>
      <c r="A117" s="22" t="s">
        <v>129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>
      <c r="A118" s="301"/>
      <c r="B118" s="301"/>
      <c r="C118" s="301"/>
      <c r="D118" s="301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Y118" s="301"/>
      <c r="Z118" s="301"/>
      <c r="AA118" s="301"/>
      <c r="AB118" s="301"/>
      <c r="AC118" s="301"/>
      <c r="AD118" s="301"/>
      <c r="AE118" s="301"/>
      <c r="AF118" s="301"/>
      <c r="AG118" s="301"/>
      <c r="AH118" s="301"/>
      <c r="AI118" s="301"/>
      <c r="AJ118" s="301"/>
      <c r="AK118" s="301"/>
      <c r="AL118" s="301"/>
      <c r="AM118" s="301"/>
      <c r="AN118" s="301"/>
      <c r="AO118" s="301"/>
      <c r="AP118" s="301"/>
      <c r="AQ118" s="301"/>
      <c r="AR118" s="301"/>
      <c r="AS118" s="301"/>
      <c r="AT118" s="301"/>
      <c r="AU118" s="301"/>
      <c r="AV118" s="301"/>
      <c r="AW118" s="301"/>
      <c r="AX118" s="301"/>
      <c r="AY118" s="301"/>
      <c r="AZ118" s="301"/>
      <c r="BA118" s="301"/>
      <c r="BB118" s="301"/>
      <c r="BC118" s="301"/>
      <c r="BD118" s="301"/>
      <c r="BE118" s="301"/>
      <c r="BF118" s="301"/>
      <c r="BG118" s="301"/>
      <c r="BH118" s="301"/>
      <c r="BI118" s="301"/>
    </row>
    <row r="119" spans="1:61" ht="12.75" customHeight="1">
      <c r="A119" s="302" t="s">
        <v>62</v>
      </c>
      <c r="B119" s="303" t="s">
        <v>130</v>
      </c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 t="s">
        <v>131</v>
      </c>
      <c r="U119" s="303"/>
      <c r="V119" s="303"/>
      <c r="W119" s="303"/>
      <c r="X119" s="303"/>
      <c r="Y119" s="303"/>
      <c r="Z119" s="303"/>
      <c r="AA119" s="303"/>
      <c r="AB119" s="303"/>
      <c r="AC119" s="303" t="s">
        <v>132</v>
      </c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259" t="s">
        <v>133</v>
      </c>
      <c r="AY119" s="260"/>
      <c r="AZ119" s="260"/>
      <c r="BA119" s="260"/>
      <c r="BB119" s="260"/>
      <c r="BC119" s="261"/>
      <c r="BD119" s="303" t="s">
        <v>134</v>
      </c>
      <c r="BE119" s="303"/>
      <c r="BF119" s="303"/>
      <c r="BG119" s="303" t="s">
        <v>42</v>
      </c>
      <c r="BH119" s="303"/>
      <c r="BI119" s="303"/>
    </row>
    <row r="120" spans="1:61" ht="32.25" customHeight="1">
      <c r="A120" s="302"/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 t="s">
        <v>23</v>
      </c>
      <c r="AD120" s="303"/>
      <c r="AE120" s="303"/>
      <c r="AF120" s="303"/>
      <c r="AG120" s="303"/>
      <c r="AH120" s="303"/>
      <c r="AI120" s="303"/>
      <c r="AJ120" s="303" t="s">
        <v>137</v>
      </c>
      <c r="AK120" s="303"/>
      <c r="AL120" s="303"/>
      <c r="AM120" s="303"/>
      <c r="AN120" s="303"/>
      <c r="AO120" s="303"/>
      <c r="AP120" s="303"/>
      <c r="AQ120" s="303" t="s">
        <v>61</v>
      </c>
      <c r="AR120" s="303"/>
      <c r="AS120" s="303"/>
      <c r="AT120" s="303"/>
      <c r="AU120" s="303"/>
      <c r="AV120" s="303"/>
      <c r="AW120" s="303"/>
      <c r="AX120" s="262"/>
      <c r="AY120" s="263"/>
      <c r="AZ120" s="263"/>
      <c r="BA120" s="263"/>
      <c r="BB120" s="263"/>
      <c r="BC120" s="264"/>
      <c r="BD120" s="303"/>
      <c r="BE120" s="273"/>
      <c r="BF120" s="303"/>
      <c r="BG120" s="303"/>
      <c r="BH120" s="273"/>
      <c r="BI120" s="303"/>
    </row>
    <row r="121" spans="1:61" ht="12" customHeight="1">
      <c r="A121" s="302"/>
      <c r="B121" s="303" t="s">
        <v>42</v>
      </c>
      <c r="C121" s="303"/>
      <c r="D121" s="303"/>
      <c r="E121" s="303"/>
      <c r="F121" s="303"/>
      <c r="G121" s="303"/>
      <c r="H121" s="303" t="s">
        <v>140</v>
      </c>
      <c r="I121" s="303"/>
      <c r="J121" s="303"/>
      <c r="K121" s="303"/>
      <c r="L121" s="303"/>
      <c r="M121" s="303"/>
      <c r="N121" s="303" t="s">
        <v>141</v>
      </c>
      <c r="O121" s="303"/>
      <c r="P121" s="303"/>
      <c r="Q121" s="303"/>
      <c r="R121" s="303"/>
      <c r="S121" s="303"/>
      <c r="T121" s="303" t="s">
        <v>42</v>
      </c>
      <c r="U121" s="303"/>
      <c r="V121" s="303"/>
      <c r="W121" s="303" t="s">
        <v>140</v>
      </c>
      <c r="X121" s="303"/>
      <c r="Y121" s="303"/>
      <c r="Z121" s="303" t="s">
        <v>141</v>
      </c>
      <c r="AA121" s="303"/>
      <c r="AB121" s="303"/>
      <c r="AC121" s="303" t="s">
        <v>42</v>
      </c>
      <c r="AD121" s="303"/>
      <c r="AE121" s="303"/>
      <c r="AF121" s="303" t="s">
        <v>140</v>
      </c>
      <c r="AG121" s="303"/>
      <c r="AH121" s="303" t="s">
        <v>141</v>
      </c>
      <c r="AI121" s="303"/>
      <c r="AJ121" s="303" t="s">
        <v>42</v>
      </c>
      <c r="AK121" s="303"/>
      <c r="AL121" s="303"/>
      <c r="AM121" s="303" t="s">
        <v>140</v>
      </c>
      <c r="AN121" s="303"/>
      <c r="AO121" s="303" t="s">
        <v>141</v>
      </c>
      <c r="AP121" s="303"/>
      <c r="AQ121" s="303" t="s">
        <v>42</v>
      </c>
      <c r="AR121" s="303"/>
      <c r="AS121" s="303"/>
      <c r="AT121" s="303" t="s">
        <v>140</v>
      </c>
      <c r="AU121" s="303"/>
      <c r="AV121" s="303" t="s">
        <v>141</v>
      </c>
      <c r="AW121" s="303"/>
      <c r="AX121" s="265"/>
      <c r="AY121" s="266"/>
      <c r="AZ121" s="266"/>
      <c r="BA121" s="266"/>
      <c r="BB121" s="266"/>
      <c r="BC121" s="267"/>
      <c r="BD121" s="303"/>
      <c r="BE121" s="303"/>
      <c r="BF121" s="303"/>
      <c r="BG121" s="303"/>
      <c r="BH121" s="303"/>
      <c r="BI121" s="303"/>
    </row>
    <row r="122" spans="1:61" ht="21.75" customHeight="1">
      <c r="A122" s="302"/>
      <c r="B122" s="292" t="s">
        <v>142</v>
      </c>
      <c r="C122" s="292"/>
      <c r="D122" s="292"/>
      <c r="E122" s="296" t="s">
        <v>143</v>
      </c>
      <c r="F122" s="296"/>
      <c r="G122" s="296"/>
      <c r="H122" s="292" t="s">
        <v>142</v>
      </c>
      <c r="I122" s="292"/>
      <c r="J122" s="292"/>
      <c r="K122" s="296" t="s">
        <v>143</v>
      </c>
      <c r="L122" s="296"/>
      <c r="M122" s="296"/>
      <c r="N122" s="292" t="s">
        <v>142</v>
      </c>
      <c r="O122" s="292"/>
      <c r="P122" s="292"/>
      <c r="Q122" s="296" t="s">
        <v>143</v>
      </c>
      <c r="R122" s="296"/>
      <c r="S122" s="296"/>
      <c r="T122" s="292" t="s">
        <v>142</v>
      </c>
      <c r="U122" s="292"/>
      <c r="V122" s="292"/>
      <c r="W122" s="292" t="s">
        <v>142</v>
      </c>
      <c r="X122" s="292"/>
      <c r="Y122" s="292"/>
      <c r="Z122" s="292" t="s">
        <v>142</v>
      </c>
      <c r="AA122" s="292"/>
      <c r="AB122" s="292"/>
      <c r="AC122" s="292" t="s">
        <v>142</v>
      </c>
      <c r="AD122" s="292"/>
      <c r="AE122" s="292"/>
      <c r="AF122" s="292" t="s">
        <v>142</v>
      </c>
      <c r="AG122" s="292"/>
      <c r="AH122" s="292" t="s">
        <v>142</v>
      </c>
      <c r="AI122" s="292"/>
      <c r="AJ122" s="292" t="s">
        <v>142</v>
      </c>
      <c r="AK122" s="292"/>
      <c r="AL122" s="292"/>
      <c r="AM122" s="292" t="s">
        <v>142</v>
      </c>
      <c r="AN122" s="292"/>
      <c r="AO122" s="292" t="s">
        <v>142</v>
      </c>
      <c r="AP122" s="292"/>
      <c r="AQ122" s="292" t="s">
        <v>142</v>
      </c>
      <c r="AR122" s="292"/>
      <c r="AS122" s="292"/>
      <c r="AT122" s="292" t="s">
        <v>142</v>
      </c>
      <c r="AU122" s="292"/>
      <c r="AV122" s="292" t="s">
        <v>142</v>
      </c>
      <c r="AW122" s="292"/>
      <c r="AX122" s="293" t="s">
        <v>142</v>
      </c>
      <c r="AY122" s="294"/>
      <c r="AZ122" s="294"/>
      <c r="BA122" s="294"/>
      <c r="BB122" s="294"/>
      <c r="BC122" s="295"/>
      <c r="BD122" s="292" t="s">
        <v>142</v>
      </c>
      <c r="BE122" s="292"/>
      <c r="BF122" s="292"/>
      <c r="BG122" s="292" t="s">
        <v>142</v>
      </c>
      <c r="BH122" s="292"/>
      <c r="BI122" s="292"/>
    </row>
    <row r="123" spans="1:61" ht="12" customHeight="1">
      <c r="A123" s="95" t="s">
        <v>107</v>
      </c>
      <c r="B123" s="289">
        <v>39</v>
      </c>
      <c r="C123" s="289"/>
      <c r="D123" s="289"/>
      <c r="E123" s="289">
        <v>1404</v>
      </c>
      <c r="F123" s="289"/>
      <c r="G123" s="289"/>
      <c r="H123" s="289">
        <v>17</v>
      </c>
      <c r="I123" s="289"/>
      <c r="J123" s="289"/>
      <c r="K123" s="289">
        <v>612</v>
      </c>
      <c r="L123" s="289"/>
      <c r="M123" s="289"/>
      <c r="N123" s="289">
        <v>22</v>
      </c>
      <c r="O123" s="289"/>
      <c r="P123" s="289"/>
      <c r="Q123" s="289">
        <v>792</v>
      </c>
      <c r="R123" s="289"/>
      <c r="S123" s="289"/>
      <c r="T123" s="289">
        <v>2</v>
      </c>
      <c r="U123" s="289"/>
      <c r="V123" s="289"/>
      <c r="W123" s="289"/>
      <c r="X123" s="289"/>
      <c r="Y123" s="289"/>
      <c r="Z123" s="289">
        <v>2</v>
      </c>
      <c r="AA123" s="289"/>
      <c r="AB123" s="289"/>
      <c r="AC123" s="289"/>
      <c r="AD123" s="289"/>
      <c r="AE123" s="289"/>
      <c r="AF123" s="289"/>
      <c r="AG123" s="289"/>
      <c r="AH123" s="289"/>
      <c r="AI123" s="289"/>
      <c r="AJ123" s="289"/>
      <c r="AK123" s="289"/>
      <c r="AL123" s="289"/>
      <c r="AM123" s="289"/>
      <c r="AN123" s="289"/>
      <c r="AO123" s="289"/>
      <c r="AP123" s="289"/>
      <c r="AQ123" s="289"/>
      <c r="AR123" s="289"/>
      <c r="AS123" s="289"/>
      <c r="AT123" s="289"/>
      <c r="AU123" s="289"/>
      <c r="AV123" s="289"/>
      <c r="AW123" s="289"/>
      <c r="AX123" s="253"/>
      <c r="AY123" s="254"/>
      <c r="AZ123" s="254"/>
      <c r="BA123" s="254"/>
      <c r="BB123" s="254"/>
      <c r="BC123" s="255"/>
      <c r="BD123" s="289">
        <v>11</v>
      </c>
      <c r="BE123" s="289"/>
      <c r="BF123" s="289"/>
      <c r="BG123" s="290">
        <v>52</v>
      </c>
      <c r="BH123" s="290"/>
      <c r="BI123" s="290"/>
    </row>
    <row r="124" spans="1:61" ht="12" customHeight="1">
      <c r="A124" s="95" t="s">
        <v>108</v>
      </c>
      <c r="B124" s="289">
        <v>30</v>
      </c>
      <c r="C124" s="289"/>
      <c r="D124" s="289"/>
      <c r="E124" s="291">
        <v>1080</v>
      </c>
      <c r="F124" s="291"/>
      <c r="G124" s="291"/>
      <c r="H124" s="289">
        <v>16</v>
      </c>
      <c r="I124" s="289"/>
      <c r="J124" s="289"/>
      <c r="K124" s="289">
        <v>792</v>
      </c>
      <c r="L124" s="289"/>
      <c r="M124" s="289"/>
      <c r="N124" s="289">
        <v>14</v>
      </c>
      <c r="O124" s="289"/>
      <c r="P124" s="289"/>
      <c r="Q124" s="289">
        <v>504</v>
      </c>
      <c r="R124" s="289"/>
      <c r="S124" s="289"/>
      <c r="T124" s="289">
        <v>2</v>
      </c>
      <c r="U124" s="289"/>
      <c r="V124" s="289"/>
      <c r="W124" s="289">
        <v>1</v>
      </c>
      <c r="X124" s="289"/>
      <c r="Y124" s="289"/>
      <c r="Z124" s="289">
        <v>1</v>
      </c>
      <c r="AA124" s="289"/>
      <c r="AB124" s="289"/>
      <c r="AC124" s="289">
        <v>4</v>
      </c>
      <c r="AD124" s="289"/>
      <c r="AE124" s="289"/>
      <c r="AF124" s="289">
        <v>1</v>
      </c>
      <c r="AG124" s="289"/>
      <c r="AH124" s="289">
        <v>3</v>
      </c>
      <c r="AI124" s="289"/>
      <c r="AJ124" s="289">
        <v>6</v>
      </c>
      <c r="AK124" s="289"/>
      <c r="AL124" s="289"/>
      <c r="AM124" s="289"/>
      <c r="AN124" s="289"/>
      <c r="AO124" s="289">
        <v>6</v>
      </c>
      <c r="AP124" s="289"/>
      <c r="AQ124" s="289"/>
      <c r="AR124" s="289"/>
      <c r="AS124" s="289"/>
      <c r="AT124" s="289"/>
      <c r="AU124" s="289"/>
      <c r="AV124" s="289"/>
      <c r="AW124" s="289"/>
      <c r="AX124" s="253"/>
      <c r="AY124" s="254"/>
      <c r="AZ124" s="254"/>
      <c r="BA124" s="254"/>
      <c r="BB124" s="254"/>
      <c r="BC124" s="255"/>
      <c r="BD124" s="289">
        <v>11</v>
      </c>
      <c r="BE124" s="289"/>
      <c r="BF124" s="289"/>
      <c r="BG124" s="290">
        <v>52</v>
      </c>
      <c r="BH124" s="290"/>
      <c r="BI124" s="290"/>
    </row>
    <row r="125" spans="1:61" ht="12" customHeight="1">
      <c r="A125" s="95" t="s">
        <v>109</v>
      </c>
      <c r="B125" s="289">
        <v>19</v>
      </c>
      <c r="C125" s="289"/>
      <c r="D125" s="289"/>
      <c r="E125" s="291">
        <v>684</v>
      </c>
      <c r="F125" s="291"/>
      <c r="G125" s="291"/>
      <c r="H125" s="289">
        <v>10</v>
      </c>
      <c r="I125" s="289"/>
      <c r="J125" s="289"/>
      <c r="K125" s="289">
        <v>360</v>
      </c>
      <c r="L125" s="289"/>
      <c r="M125" s="289"/>
      <c r="N125" s="289">
        <v>9</v>
      </c>
      <c r="O125" s="289"/>
      <c r="P125" s="289"/>
      <c r="Q125" s="289">
        <v>324</v>
      </c>
      <c r="R125" s="289"/>
      <c r="S125" s="289"/>
      <c r="T125" s="289">
        <v>2</v>
      </c>
      <c r="U125" s="289"/>
      <c r="V125" s="289"/>
      <c r="W125" s="289">
        <v>1</v>
      </c>
      <c r="X125" s="289"/>
      <c r="Y125" s="289"/>
      <c r="Z125" s="289">
        <v>1</v>
      </c>
      <c r="AA125" s="289"/>
      <c r="AB125" s="289"/>
      <c r="AC125" s="289">
        <v>4</v>
      </c>
      <c r="AD125" s="289"/>
      <c r="AE125" s="289"/>
      <c r="AF125" s="289">
        <v>3</v>
      </c>
      <c r="AG125" s="289"/>
      <c r="AH125" s="289">
        <v>1</v>
      </c>
      <c r="AI125" s="289"/>
      <c r="AJ125" s="289">
        <v>6</v>
      </c>
      <c r="AK125" s="289"/>
      <c r="AL125" s="289"/>
      <c r="AM125" s="289">
        <v>3</v>
      </c>
      <c r="AN125" s="289"/>
      <c r="AO125" s="289">
        <v>3</v>
      </c>
      <c r="AP125" s="289"/>
      <c r="AQ125" s="289">
        <v>4</v>
      </c>
      <c r="AR125" s="289"/>
      <c r="AS125" s="289"/>
      <c r="AT125" s="289"/>
      <c r="AU125" s="289"/>
      <c r="AV125" s="289">
        <v>4</v>
      </c>
      <c r="AW125" s="289"/>
      <c r="AX125" s="253"/>
      <c r="AY125" s="254"/>
      <c r="AZ125" s="254"/>
      <c r="BA125" s="254"/>
      <c r="BB125" s="254"/>
      <c r="BC125" s="255"/>
      <c r="BD125" s="289">
        <v>2</v>
      </c>
      <c r="BE125" s="289"/>
      <c r="BF125" s="289"/>
      <c r="BG125" s="290">
        <v>43</v>
      </c>
      <c r="BH125" s="290"/>
      <c r="BI125" s="290"/>
    </row>
    <row r="126" spans="1:61" ht="13.5" hidden="1" customHeight="1">
      <c r="A126" s="3" t="s">
        <v>111</v>
      </c>
      <c r="B126" s="280"/>
      <c r="C126" s="280"/>
      <c r="D126" s="280"/>
      <c r="E126" s="281"/>
      <c r="F126" s="281"/>
      <c r="G126" s="281"/>
      <c r="H126" s="280"/>
      <c r="I126" s="280"/>
      <c r="J126" s="280"/>
      <c r="K126" s="280"/>
      <c r="L126" s="280"/>
      <c r="M126" s="280"/>
      <c r="N126" s="280"/>
      <c r="O126" s="280"/>
      <c r="P126" s="280"/>
      <c r="Q126" s="280"/>
      <c r="R126" s="280"/>
      <c r="S126" s="280"/>
      <c r="T126" s="280"/>
      <c r="U126" s="280"/>
      <c r="V126" s="280"/>
      <c r="W126" s="280"/>
      <c r="X126" s="280"/>
      <c r="Y126" s="280"/>
      <c r="Z126" s="280"/>
      <c r="AA126" s="280"/>
      <c r="AB126" s="280"/>
      <c r="AC126" s="280"/>
      <c r="AD126" s="280"/>
      <c r="AE126" s="280"/>
      <c r="AF126" s="280"/>
      <c r="AG126" s="280"/>
      <c r="AH126" s="280"/>
      <c r="AI126" s="280"/>
      <c r="AJ126" s="280"/>
      <c r="AK126" s="280"/>
      <c r="AL126" s="280"/>
      <c r="AM126" s="280"/>
      <c r="AN126" s="280"/>
      <c r="AO126" s="280"/>
      <c r="AP126" s="280"/>
      <c r="AQ126" s="280"/>
      <c r="AR126" s="280"/>
      <c r="AS126" s="280"/>
      <c r="AT126" s="280"/>
      <c r="AU126" s="280"/>
      <c r="AV126" s="280"/>
      <c r="AW126" s="280"/>
      <c r="AX126" s="280"/>
      <c r="AY126" s="280"/>
      <c r="AZ126" s="280"/>
      <c r="BA126" s="286"/>
      <c r="BB126" s="287"/>
      <c r="BC126" s="288"/>
      <c r="BD126" s="280"/>
      <c r="BE126" s="280"/>
      <c r="BF126" s="280"/>
      <c r="BG126" s="280"/>
      <c r="BH126" s="280"/>
      <c r="BI126" s="280"/>
    </row>
    <row r="127" spans="1:61" ht="13.5" hidden="1" customHeight="1">
      <c r="A127" s="3" t="s">
        <v>112</v>
      </c>
      <c r="B127" s="280"/>
      <c r="C127" s="280"/>
      <c r="D127" s="280"/>
      <c r="E127" s="281"/>
      <c r="F127" s="281"/>
      <c r="G127" s="281"/>
      <c r="H127" s="280"/>
      <c r="I127" s="280"/>
      <c r="J127" s="280"/>
      <c r="K127" s="280"/>
      <c r="L127" s="280"/>
      <c r="M127" s="280"/>
      <c r="N127" s="280"/>
      <c r="O127" s="280"/>
      <c r="P127" s="280"/>
      <c r="Q127" s="280"/>
      <c r="R127" s="280"/>
      <c r="S127" s="280"/>
      <c r="T127" s="280"/>
      <c r="U127" s="280"/>
      <c r="V127" s="280"/>
      <c r="W127" s="280"/>
      <c r="X127" s="280"/>
      <c r="Y127" s="280"/>
      <c r="Z127" s="280"/>
      <c r="AA127" s="280"/>
      <c r="AB127" s="280"/>
      <c r="AC127" s="280"/>
      <c r="AD127" s="280"/>
      <c r="AE127" s="280"/>
      <c r="AF127" s="280"/>
      <c r="AG127" s="280"/>
      <c r="AH127" s="280"/>
      <c r="AI127" s="280"/>
      <c r="AJ127" s="280"/>
      <c r="AK127" s="280"/>
      <c r="AL127" s="280"/>
      <c r="AM127" s="280"/>
      <c r="AN127" s="280"/>
      <c r="AO127" s="280"/>
      <c r="AP127" s="280"/>
      <c r="AQ127" s="280"/>
      <c r="AR127" s="280"/>
      <c r="AS127" s="280"/>
      <c r="AT127" s="280"/>
      <c r="AU127" s="280"/>
      <c r="AV127" s="280"/>
      <c r="AW127" s="280"/>
      <c r="AX127" s="280"/>
      <c r="AY127" s="280"/>
      <c r="AZ127" s="280"/>
      <c r="BA127" s="286"/>
      <c r="BB127" s="287"/>
      <c r="BC127" s="288"/>
      <c r="BD127" s="280"/>
      <c r="BE127" s="280"/>
      <c r="BF127" s="280"/>
      <c r="BG127" s="280"/>
      <c r="BH127" s="280"/>
      <c r="BI127" s="280"/>
    </row>
    <row r="128" spans="1:61" ht="13.5" hidden="1" customHeight="1">
      <c r="A128" s="3" t="s">
        <v>113</v>
      </c>
      <c r="B128" s="280"/>
      <c r="C128" s="280"/>
      <c r="D128" s="280"/>
      <c r="E128" s="281"/>
      <c r="F128" s="281"/>
      <c r="G128" s="281"/>
      <c r="H128" s="280"/>
      <c r="I128" s="280"/>
      <c r="J128" s="280"/>
      <c r="K128" s="280"/>
      <c r="L128" s="280"/>
      <c r="M128" s="280"/>
      <c r="N128" s="280"/>
      <c r="O128" s="280"/>
      <c r="P128" s="280"/>
      <c r="Q128" s="280"/>
      <c r="R128" s="280"/>
      <c r="S128" s="280"/>
      <c r="T128" s="280"/>
      <c r="U128" s="280"/>
      <c r="V128" s="280"/>
      <c r="W128" s="280"/>
      <c r="X128" s="280"/>
      <c r="Y128" s="280"/>
      <c r="Z128" s="280"/>
      <c r="AA128" s="280"/>
      <c r="AB128" s="280"/>
      <c r="AC128" s="280"/>
      <c r="AD128" s="280"/>
      <c r="AE128" s="280"/>
      <c r="AF128" s="280"/>
      <c r="AG128" s="280"/>
      <c r="AH128" s="280"/>
      <c r="AI128" s="280"/>
      <c r="AJ128" s="280"/>
      <c r="AK128" s="280"/>
      <c r="AL128" s="280"/>
      <c r="AM128" s="280"/>
      <c r="AN128" s="280"/>
      <c r="AO128" s="280"/>
      <c r="AP128" s="280"/>
      <c r="AQ128" s="280"/>
      <c r="AR128" s="280"/>
      <c r="AS128" s="280"/>
      <c r="AT128" s="280"/>
      <c r="AU128" s="280"/>
      <c r="AV128" s="280"/>
      <c r="AW128" s="280"/>
      <c r="AX128" s="280"/>
      <c r="AY128" s="280"/>
      <c r="AZ128" s="280"/>
      <c r="BA128" s="286"/>
      <c r="BB128" s="287"/>
      <c r="BC128" s="288"/>
      <c r="BD128" s="280"/>
      <c r="BE128" s="280"/>
      <c r="BF128" s="280"/>
      <c r="BG128" s="280"/>
      <c r="BH128" s="280"/>
      <c r="BI128" s="280"/>
    </row>
    <row r="129" spans="1:61" ht="13.5" hidden="1" customHeight="1">
      <c r="A129" s="3" t="s">
        <v>114</v>
      </c>
      <c r="B129" s="280"/>
      <c r="C129" s="280"/>
      <c r="D129" s="280"/>
      <c r="E129" s="281"/>
      <c r="F129" s="281"/>
      <c r="G129" s="281"/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0"/>
      <c r="X129" s="280"/>
      <c r="Y129" s="280"/>
      <c r="Z129" s="280"/>
      <c r="AA129" s="280"/>
      <c r="AB129" s="280"/>
      <c r="AC129" s="280"/>
      <c r="AD129" s="280"/>
      <c r="AE129" s="280"/>
      <c r="AF129" s="280"/>
      <c r="AG129" s="280"/>
      <c r="AH129" s="280"/>
      <c r="AI129" s="280"/>
      <c r="AJ129" s="280"/>
      <c r="AK129" s="280"/>
      <c r="AL129" s="280"/>
      <c r="AM129" s="280"/>
      <c r="AN129" s="280"/>
      <c r="AO129" s="280"/>
      <c r="AP129" s="280"/>
      <c r="AQ129" s="280"/>
      <c r="AR129" s="280"/>
      <c r="AS129" s="280"/>
      <c r="AT129" s="280"/>
      <c r="AU129" s="280"/>
      <c r="AV129" s="280"/>
      <c r="AW129" s="280"/>
      <c r="AX129" s="280"/>
      <c r="AY129" s="280"/>
      <c r="AZ129" s="280"/>
      <c r="BA129" s="286"/>
      <c r="BB129" s="287"/>
      <c r="BC129" s="288"/>
      <c r="BD129" s="280"/>
      <c r="BE129" s="280"/>
      <c r="BF129" s="280"/>
      <c r="BG129" s="280"/>
      <c r="BH129" s="280"/>
      <c r="BI129" s="280"/>
    </row>
    <row r="130" spans="1:61" ht="13.5" hidden="1" customHeight="1">
      <c r="A130" s="3" t="s">
        <v>115</v>
      </c>
      <c r="B130" s="280"/>
      <c r="C130" s="280"/>
      <c r="D130" s="280"/>
      <c r="E130" s="281"/>
      <c r="F130" s="281"/>
      <c r="G130" s="281"/>
      <c r="H130" s="280"/>
      <c r="I130" s="280"/>
      <c r="J130" s="280"/>
      <c r="K130" s="280"/>
      <c r="L130" s="280"/>
      <c r="M130" s="280"/>
      <c r="N130" s="280"/>
      <c r="O130" s="280"/>
      <c r="P130" s="280"/>
      <c r="Q130" s="280"/>
      <c r="R130" s="280"/>
      <c r="S130" s="280"/>
      <c r="T130" s="280"/>
      <c r="U130" s="280"/>
      <c r="V130" s="280"/>
      <c r="W130" s="280"/>
      <c r="X130" s="280"/>
      <c r="Y130" s="280"/>
      <c r="Z130" s="280"/>
      <c r="AA130" s="280"/>
      <c r="AB130" s="280"/>
      <c r="AC130" s="280"/>
      <c r="AD130" s="280"/>
      <c r="AE130" s="280"/>
      <c r="AF130" s="280"/>
      <c r="AG130" s="280"/>
      <c r="AH130" s="280"/>
      <c r="AI130" s="280"/>
      <c r="AJ130" s="280"/>
      <c r="AK130" s="280"/>
      <c r="AL130" s="280"/>
      <c r="AM130" s="280"/>
      <c r="AN130" s="280"/>
      <c r="AO130" s="280"/>
      <c r="AP130" s="280"/>
      <c r="AQ130" s="280"/>
      <c r="AR130" s="280"/>
      <c r="AS130" s="280"/>
      <c r="AT130" s="280"/>
      <c r="AU130" s="280"/>
      <c r="AV130" s="280"/>
      <c r="AW130" s="280"/>
      <c r="AX130" s="280"/>
      <c r="AY130" s="280"/>
      <c r="AZ130" s="280"/>
      <c r="BA130" s="286"/>
      <c r="BB130" s="287"/>
      <c r="BC130" s="288"/>
      <c r="BD130" s="280"/>
      <c r="BE130" s="280"/>
      <c r="BF130" s="280"/>
      <c r="BG130" s="280"/>
      <c r="BH130" s="280"/>
      <c r="BI130" s="280"/>
    </row>
    <row r="131" spans="1:61" ht="13.5" hidden="1" customHeight="1">
      <c r="A131" s="3" t="s">
        <v>116</v>
      </c>
      <c r="B131" s="280"/>
      <c r="C131" s="280"/>
      <c r="D131" s="280"/>
      <c r="E131" s="281"/>
      <c r="F131" s="281"/>
      <c r="G131" s="281"/>
      <c r="H131" s="280"/>
      <c r="I131" s="280"/>
      <c r="J131" s="280"/>
      <c r="K131" s="280"/>
      <c r="L131" s="280"/>
      <c r="M131" s="280"/>
      <c r="N131" s="280"/>
      <c r="O131" s="280"/>
      <c r="P131" s="280"/>
      <c r="Q131" s="280"/>
      <c r="R131" s="280"/>
      <c r="S131" s="280"/>
      <c r="T131" s="280"/>
      <c r="U131" s="280"/>
      <c r="V131" s="280"/>
      <c r="W131" s="280"/>
      <c r="X131" s="280"/>
      <c r="Y131" s="280"/>
      <c r="Z131" s="280"/>
      <c r="AA131" s="280"/>
      <c r="AB131" s="280"/>
      <c r="AC131" s="280"/>
      <c r="AD131" s="280"/>
      <c r="AE131" s="280"/>
      <c r="AF131" s="280"/>
      <c r="AG131" s="280"/>
      <c r="AH131" s="280"/>
      <c r="AI131" s="280"/>
      <c r="AJ131" s="280"/>
      <c r="AK131" s="280"/>
      <c r="AL131" s="280"/>
      <c r="AM131" s="280"/>
      <c r="AN131" s="280"/>
      <c r="AO131" s="280"/>
      <c r="AP131" s="280"/>
      <c r="AQ131" s="280"/>
      <c r="AR131" s="280"/>
      <c r="AS131" s="280"/>
      <c r="AT131" s="280"/>
      <c r="AU131" s="280"/>
      <c r="AV131" s="280"/>
      <c r="AW131" s="280"/>
      <c r="AX131" s="280"/>
      <c r="AY131" s="280"/>
      <c r="AZ131" s="280"/>
      <c r="BA131" s="286"/>
      <c r="BB131" s="287"/>
      <c r="BC131" s="288"/>
      <c r="BD131" s="280"/>
      <c r="BE131" s="280"/>
      <c r="BF131" s="280"/>
      <c r="BG131" s="280"/>
      <c r="BH131" s="280"/>
      <c r="BI131" s="280"/>
    </row>
    <row r="132" spans="1:61" ht="13.5" hidden="1" customHeight="1">
      <c r="A132" s="3" t="s">
        <v>117</v>
      </c>
      <c r="B132" s="280"/>
      <c r="C132" s="280"/>
      <c r="D132" s="280"/>
      <c r="E132" s="281"/>
      <c r="F132" s="281"/>
      <c r="G132" s="281"/>
      <c r="H132" s="280"/>
      <c r="I132" s="280"/>
      <c r="J132" s="280"/>
      <c r="K132" s="280"/>
      <c r="L132" s="280"/>
      <c r="M132" s="280"/>
      <c r="N132" s="280"/>
      <c r="O132" s="280"/>
      <c r="P132" s="280"/>
      <c r="Q132" s="280"/>
      <c r="R132" s="280"/>
      <c r="S132" s="280"/>
      <c r="T132" s="280"/>
      <c r="U132" s="280"/>
      <c r="V132" s="280"/>
      <c r="W132" s="280"/>
      <c r="X132" s="280"/>
      <c r="Y132" s="280"/>
      <c r="Z132" s="280"/>
      <c r="AA132" s="280"/>
      <c r="AB132" s="280"/>
      <c r="AC132" s="280"/>
      <c r="AD132" s="280"/>
      <c r="AE132" s="280"/>
      <c r="AF132" s="280"/>
      <c r="AG132" s="280"/>
      <c r="AH132" s="280"/>
      <c r="AI132" s="280"/>
      <c r="AJ132" s="280"/>
      <c r="AK132" s="280"/>
      <c r="AL132" s="280"/>
      <c r="AM132" s="280"/>
      <c r="AN132" s="280"/>
      <c r="AO132" s="280"/>
      <c r="AP132" s="280"/>
      <c r="AQ132" s="280"/>
      <c r="AR132" s="280"/>
      <c r="AS132" s="280"/>
      <c r="AT132" s="280"/>
      <c r="AU132" s="280"/>
      <c r="AV132" s="280"/>
      <c r="AW132" s="280"/>
      <c r="AX132" s="280"/>
      <c r="AY132" s="280"/>
      <c r="AZ132" s="280"/>
      <c r="BA132" s="286"/>
      <c r="BB132" s="287"/>
      <c r="BC132" s="288"/>
      <c r="BD132" s="280"/>
      <c r="BE132" s="280"/>
      <c r="BF132" s="280"/>
      <c r="BG132" s="280"/>
      <c r="BH132" s="280"/>
      <c r="BI132" s="280"/>
    </row>
    <row r="133" spans="1:61" ht="12" customHeight="1">
      <c r="A133" s="94" t="s">
        <v>42</v>
      </c>
      <c r="B133" s="277">
        <v>79</v>
      </c>
      <c r="C133" s="277"/>
      <c r="D133" s="277"/>
      <c r="E133" s="282">
        <v>2844</v>
      </c>
      <c r="F133" s="282"/>
      <c r="G133" s="282"/>
      <c r="H133" s="283">
        <v>43</v>
      </c>
      <c r="I133" s="284"/>
      <c r="J133" s="285"/>
      <c r="K133" s="277">
        <v>1548</v>
      </c>
      <c r="L133" s="277"/>
      <c r="M133" s="277"/>
      <c r="N133" s="277">
        <v>45</v>
      </c>
      <c r="O133" s="277"/>
      <c r="P133" s="277"/>
      <c r="Q133" s="277">
        <v>1620</v>
      </c>
      <c r="R133" s="277"/>
      <c r="S133" s="277"/>
      <c r="T133" s="277">
        <v>6</v>
      </c>
      <c r="U133" s="277"/>
      <c r="V133" s="277"/>
      <c r="W133" s="277">
        <v>2</v>
      </c>
      <c r="X133" s="277"/>
      <c r="Y133" s="277"/>
      <c r="Z133" s="277">
        <v>4</v>
      </c>
      <c r="AA133" s="277"/>
      <c r="AB133" s="277"/>
      <c r="AC133" s="277">
        <v>8</v>
      </c>
      <c r="AD133" s="277"/>
      <c r="AE133" s="277"/>
      <c r="AF133" s="277">
        <v>4</v>
      </c>
      <c r="AG133" s="277"/>
      <c r="AH133" s="277">
        <v>4</v>
      </c>
      <c r="AI133" s="277"/>
      <c r="AJ133" s="277">
        <v>12</v>
      </c>
      <c r="AK133" s="277"/>
      <c r="AL133" s="277"/>
      <c r="AM133" s="277">
        <v>3</v>
      </c>
      <c r="AN133" s="277"/>
      <c r="AO133" s="277">
        <v>9</v>
      </c>
      <c r="AP133" s="277"/>
      <c r="AQ133" s="277">
        <v>4</v>
      </c>
      <c r="AR133" s="277"/>
      <c r="AS133" s="277"/>
      <c r="AT133" s="277"/>
      <c r="AU133" s="277"/>
      <c r="AV133" s="277">
        <v>4</v>
      </c>
      <c r="AW133" s="277"/>
      <c r="AX133" s="256">
        <v>216</v>
      </c>
      <c r="AY133" s="257"/>
      <c r="AZ133" s="257"/>
      <c r="BA133" s="257"/>
      <c r="BB133" s="257"/>
      <c r="BC133" s="258"/>
      <c r="BD133" s="277">
        <v>24</v>
      </c>
      <c r="BE133" s="277"/>
      <c r="BF133" s="277"/>
      <c r="BG133" s="277">
        <v>147</v>
      </c>
      <c r="BH133" s="277"/>
      <c r="BI133" s="277"/>
    </row>
    <row r="134" spans="1:61" ht="3" customHeight="1">
      <c r="A134" s="278"/>
      <c r="B134" s="278"/>
      <c r="C134" s="278"/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278"/>
      <c r="Y134" s="278"/>
      <c r="Z134" s="278"/>
      <c r="AA134" s="278"/>
      <c r="AB134" s="278"/>
      <c r="AC134" s="278"/>
      <c r="AD134" s="278"/>
      <c r="AE134" s="278"/>
      <c r="AF134" s="278"/>
      <c r="AG134" s="278"/>
      <c r="AH134" s="278"/>
      <c r="AI134" s="278"/>
      <c r="AJ134" s="278"/>
      <c r="AK134" s="278"/>
      <c r="AL134" s="278"/>
      <c r="AM134" s="278"/>
      <c r="AN134" s="278"/>
      <c r="AO134" s="278"/>
      <c r="AP134" s="278"/>
      <c r="AQ134" s="278"/>
      <c r="AR134" s="278"/>
      <c r="AS134" s="278"/>
      <c r="AT134" s="278"/>
      <c r="AU134" s="278"/>
      <c r="AV134" s="278"/>
      <c r="AW134" s="278"/>
      <c r="AX134" s="278"/>
      <c r="AY134" s="278"/>
      <c r="AZ134" s="278"/>
      <c r="BA134" s="278"/>
      <c r="BB134" s="278"/>
      <c r="BC134" s="278"/>
      <c r="BD134" s="278"/>
      <c r="BE134" s="278"/>
      <c r="BF134" s="279"/>
      <c r="BG134" s="279"/>
      <c r="BH134" s="279"/>
      <c r="BI134" s="279"/>
    </row>
    <row r="135" spans="1:61" ht="13.5" hidden="1" customHeight="1">
      <c r="A135" s="272" t="s">
        <v>62</v>
      </c>
      <c r="B135" s="272" t="s">
        <v>144</v>
      </c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 t="s">
        <v>131</v>
      </c>
      <c r="U135" s="272"/>
      <c r="V135" s="272"/>
      <c r="W135" s="272"/>
      <c r="X135" s="272"/>
      <c r="Y135" s="272"/>
      <c r="Z135" s="272"/>
      <c r="AA135" s="272"/>
      <c r="AB135" s="272"/>
      <c r="AC135" s="272" t="s">
        <v>132</v>
      </c>
      <c r="AD135" s="272"/>
      <c r="AE135" s="272"/>
      <c r="AF135" s="272"/>
      <c r="AG135" s="272"/>
      <c r="AH135" s="272"/>
      <c r="AI135" s="272"/>
      <c r="AJ135" s="272"/>
      <c r="AK135" s="272"/>
      <c r="AL135" s="272"/>
      <c r="AM135" s="272"/>
      <c r="AN135" s="272"/>
      <c r="AO135" s="272"/>
      <c r="AP135" s="272"/>
      <c r="AQ135" s="272" t="s">
        <v>133</v>
      </c>
      <c r="AR135" s="272"/>
      <c r="AS135" s="272"/>
      <c r="AT135" s="272"/>
      <c r="AU135" s="272"/>
      <c r="AV135" s="272"/>
      <c r="AW135" s="272" t="s">
        <v>134</v>
      </c>
      <c r="AX135" s="272"/>
      <c r="AY135" s="272"/>
      <c r="AZ135" s="272" t="s">
        <v>42</v>
      </c>
      <c r="BA135" s="272"/>
      <c r="BB135" s="272"/>
      <c r="BC135" s="272" t="s">
        <v>135</v>
      </c>
      <c r="BD135" s="272"/>
      <c r="BE135" s="272"/>
      <c r="BF135" s="272"/>
      <c r="BG135" s="271" t="s">
        <v>136</v>
      </c>
      <c r="BH135" s="271"/>
      <c r="BI135" s="271"/>
    </row>
    <row r="136" spans="1:61" ht="13.5" hidden="1" customHeight="1">
      <c r="A136" s="272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272"/>
      <c r="X136" s="272"/>
      <c r="Y136" s="272"/>
      <c r="Z136" s="272"/>
      <c r="AA136" s="272"/>
      <c r="AB136" s="272"/>
      <c r="AC136" s="272" t="s">
        <v>137</v>
      </c>
      <c r="AD136" s="272"/>
      <c r="AE136" s="272"/>
      <c r="AF136" s="272"/>
      <c r="AG136" s="272"/>
      <c r="AH136" s="272"/>
      <c r="AI136" s="272"/>
      <c r="AJ136" s="272" t="s">
        <v>61</v>
      </c>
      <c r="AK136" s="272"/>
      <c r="AL136" s="272"/>
      <c r="AM136" s="272"/>
      <c r="AN136" s="272"/>
      <c r="AO136" s="272"/>
      <c r="AP136" s="272"/>
      <c r="AQ136" s="272" t="s">
        <v>138</v>
      </c>
      <c r="AR136" s="272"/>
      <c r="AS136" s="272"/>
      <c r="AT136" s="272" t="s">
        <v>139</v>
      </c>
      <c r="AU136" s="272"/>
      <c r="AV136" s="272"/>
      <c r="AW136" s="272"/>
      <c r="AX136" s="273"/>
      <c r="AY136" s="272"/>
      <c r="AZ136" s="272"/>
      <c r="BA136" s="272"/>
      <c r="BB136" s="272"/>
      <c r="BC136" s="272"/>
      <c r="BD136" s="273"/>
      <c r="BE136" s="273"/>
      <c r="BF136" s="272"/>
      <c r="BG136" s="271"/>
      <c r="BH136" s="273"/>
      <c r="BI136" s="271"/>
    </row>
    <row r="137" spans="1:61" ht="13.5" hidden="1" customHeight="1">
      <c r="A137" s="272"/>
      <c r="B137" s="272" t="s">
        <v>42</v>
      </c>
      <c r="C137" s="272"/>
      <c r="D137" s="272"/>
      <c r="E137" s="272"/>
      <c r="F137" s="272"/>
      <c r="G137" s="272"/>
      <c r="H137" s="272" t="s">
        <v>140</v>
      </c>
      <c r="I137" s="272"/>
      <c r="J137" s="272"/>
      <c r="K137" s="272"/>
      <c r="L137" s="272"/>
      <c r="M137" s="272"/>
      <c r="N137" s="272" t="s">
        <v>141</v>
      </c>
      <c r="O137" s="272"/>
      <c r="P137" s="272"/>
      <c r="Q137" s="272"/>
      <c r="R137" s="272"/>
      <c r="S137" s="272"/>
      <c r="T137" s="272" t="s">
        <v>42</v>
      </c>
      <c r="U137" s="272"/>
      <c r="V137" s="272"/>
      <c r="W137" s="272" t="s">
        <v>140</v>
      </c>
      <c r="X137" s="272"/>
      <c r="Y137" s="272"/>
      <c r="Z137" s="272" t="s">
        <v>141</v>
      </c>
      <c r="AA137" s="272"/>
      <c r="AB137" s="272"/>
      <c r="AC137" s="272" t="s">
        <v>42</v>
      </c>
      <c r="AD137" s="272"/>
      <c r="AE137" s="272"/>
      <c r="AF137" s="272" t="s">
        <v>140</v>
      </c>
      <c r="AG137" s="272"/>
      <c r="AH137" s="272" t="s">
        <v>141</v>
      </c>
      <c r="AI137" s="272"/>
      <c r="AJ137" s="272" t="s">
        <v>42</v>
      </c>
      <c r="AK137" s="272"/>
      <c r="AL137" s="272"/>
      <c r="AM137" s="272" t="s">
        <v>140</v>
      </c>
      <c r="AN137" s="272"/>
      <c r="AO137" s="272" t="s">
        <v>141</v>
      </c>
      <c r="AP137" s="272"/>
      <c r="AQ137" s="272"/>
      <c r="AR137" s="272"/>
      <c r="AS137" s="272"/>
      <c r="AT137" s="272"/>
      <c r="AU137" s="272"/>
      <c r="AV137" s="272"/>
      <c r="AW137" s="272"/>
      <c r="AX137" s="272"/>
      <c r="AY137" s="272"/>
      <c r="AZ137" s="272"/>
      <c r="BA137" s="272"/>
      <c r="BB137" s="272"/>
      <c r="BC137" s="272"/>
      <c r="BD137" s="273"/>
      <c r="BE137" s="273"/>
      <c r="BF137" s="272"/>
      <c r="BG137" s="271"/>
      <c r="BH137" s="273"/>
      <c r="BI137" s="271"/>
    </row>
    <row r="138" spans="1:61" ht="13.5" hidden="1" customHeight="1">
      <c r="A138" s="272"/>
      <c r="B138" s="276" t="s">
        <v>142</v>
      </c>
      <c r="C138" s="276"/>
      <c r="D138" s="276"/>
      <c r="E138" s="276" t="s">
        <v>143</v>
      </c>
      <c r="F138" s="276"/>
      <c r="G138" s="276"/>
      <c r="H138" s="276" t="s">
        <v>142</v>
      </c>
      <c r="I138" s="276"/>
      <c r="J138" s="276"/>
      <c r="K138" s="276" t="s">
        <v>143</v>
      </c>
      <c r="L138" s="276"/>
      <c r="M138" s="276"/>
      <c r="N138" s="276" t="s">
        <v>142</v>
      </c>
      <c r="O138" s="276"/>
      <c r="P138" s="276"/>
      <c r="Q138" s="276" t="s">
        <v>143</v>
      </c>
      <c r="R138" s="276"/>
      <c r="S138" s="276"/>
      <c r="T138" s="276" t="s">
        <v>142</v>
      </c>
      <c r="U138" s="276"/>
      <c r="V138" s="276"/>
      <c r="W138" s="276" t="s">
        <v>142</v>
      </c>
      <c r="X138" s="276"/>
      <c r="Y138" s="276"/>
      <c r="Z138" s="276" t="s">
        <v>142</v>
      </c>
      <c r="AA138" s="276"/>
      <c r="AB138" s="276"/>
      <c r="AC138" s="276" t="s">
        <v>142</v>
      </c>
      <c r="AD138" s="276"/>
      <c r="AE138" s="276"/>
      <c r="AF138" s="276" t="s">
        <v>142</v>
      </c>
      <c r="AG138" s="276"/>
      <c r="AH138" s="276" t="s">
        <v>142</v>
      </c>
      <c r="AI138" s="276"/>
      <c r="AJ138" s="276" t="s">
        <v>142</v>
      </c>
      <c r="AK138" s="276"/>
      <c r="AL138" s="276"/>
      <c r="AM138" s="276" t="s">
        <v>142</v>
      </c>
      <c r="AN138" s="276"/>
      <c r="AO138" s="276" t="s">
        <v>142</v>
      </c>
      <c r="AP138" s="276"/>
      <c r="AQ138" s="276" t="s">
        <v>142</v>
      </c>
      <c r="AR138" s="276"/>
      <c r="AS138" s="276"/>
      <c r="AT138" s="276" t="s">
        <v>142</v>
      </c>
      <c r="AU138" s="276"/>
      <c r="AV138" s="276"/>
      <c r="AW138" s="276" t="s">
        <v>142</v>
      </c>
      <c r="AX138" s="276"/>
      <c r="AY138" s="276"/>
      <c r="AZ138" s="276" t="s">
        <v>142</v>
      </c>
      <c r="BA138" s="276"/>
      <c r="BB138" s="276"/>
      <c r="BC138" s="272"/>
      <c r="BD138" s="272"/>
      <c r="BE138" s="272"/>
      <c r="BF138" s="272"/>
      <c r="BG138" s="271"/>
      <c r="BH138" s="271"/>
      <c r="BI138" s="271"/>
    </row>
    <row r="139" spans="1:61" ht="13.5" hidden="1" customHeight="1">
      <c r="A139" s="12" t="s">
        <v>107</v>
      </c>
      <c r="B139" s="275"/>
      <c r="C139" s="275"/>
      <c r="D139" s="275"/>
      <c r="E139" s="275"/>
      <c r="F139" s="275"/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5"/>
      <c r="R139" s="275"/>
      <c r="S139" s="275"/>
      <c r="T139" s="275"/>
      <c r="U139" s="275"/>
      <c r="V139" s="275"/>
      <c r="W139" s="275"/>
      <c r="X139" s="275"/>
      <c r="Y139" s="275"/>
      <c r="Z139" s="275"/>
      <c r="AA139" s="275"/>
      <c r="AB139" s="275"/>
      <c r="AC139" s="275"/>
      <c r="AD139" s="275"/>
      <c r="AE139" s="275"/>
      <c r="AF139" s="275"/>
      <c r="AG139" s="275"/>
      <c r="AH139" s="275"/>
      <c r="AI139" s="275"/>
      <c r="AJ139" s="275"/>
      <c r="AK139" s="275"/>
      <c r="AL139" s="275"/>
      <c r="AM139" s="275"/>
      <c r="AN139" s="275"/>
      <c r="AO139" s="275"/>
      <c r="AP139" s="275"/>
      <c r="AQ139" s="275"/>
      <c r="AR139" s="275"/>
      <c r="AS139" s="275"/>
      <c r="AT139" s="275"/>
      <c r="AU139" s="275"/>
      <c r="AV139" s="275"/>
      <c r="AW139" s="275"/>
      <c r="AX139" s="275"/>
      <c r="AY139" s="275"/>
      <c r="AZ139" s="275"/>
      <c r="BA139" s="275"/>
      <c r="BB139" s="275"/>
      <c r="BC139" s="269"/>
      <c r="BD139" s="269"/>
      <c r="BE139" s="269"/>
      <c r="BF139" s="269"/>
      <c r="BG139" s="269"/>
      <c r="BH139" s="269"/>
      <c r="BI139" s="269"/>
    </row>
    <row r="140" spans="1:61" ht="13.5" hidden="1" customHeight="1">
      <c r="A140" s="12" t="s">
        <v>108</v>
      </c>
      <c r="B140" s="275"/>
      <c r="C140" s="275"/>
      <c r="D140" s="275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W140" s="275"/>
      <c r="X140" s="275"/>
      <c r="Y140" s="275"/>
      <c r="Z140" s="275"/>
      <c r="AA140" s="275"/>
      <c r="AB140" s="275"/>
      <c r="AC140" s="275"/>
      <c r="AD140" s="275"/>
      <c r="AE140" s="275"/>
      <c r="AF140" s="275"/>
      <c r="AG140" s="275"/>
      <c r="AH140" s="275"/>
      <c r="AI140" s="275"/>
      <c r="AJ140" s="275"/>
      <c r="AK140" s="275"/>
      <c r="AL140" s="275"/>
      <c r="AM140" s="275"/>
      <c r="AN140" s="275"/>
      <c r="AO140" s="275"/>
      <c r="AP140" s="275"/>
      <c r="AQ140" s="275"/>
      <c r="AR140" s="275"/>
      <c r="AS140" s="275"/>
      <c r="AT140" s="275"/>
      <c r="AU140" s="275"/>
      <c r="AV140" s="275"/>
      <c r="AW140" s="275"/>
      <c r="AX140" s="275"/>
      <c r="AY140" s="275"/>
      <c r="AZ140" s="275"/>
      <c r="BA140" s="275"/>
      <c r="BB140" s="275"/>
      <c r="BC140" s="269"/>
      <c r="BD140" s="269"/>
      <c r="BE140" s="269"/>
      <c r="BF140" s="269"/>
      <c r="BG140" s="269"/>
      <c r="BH140" s="269"/>
      <c r="BI140" s="269"/>
    </row>
    <row r="141" spans="1:61" ht="13.5" hidden="1" customHeight="1">
      <c r="A141" s="12" t="s">
        <v>109</v>
      </c>
      <c r="B141" s="275"/>
      <c r="C141" s="275"/>
      <c r="D141" s="275"/>
      <c r="E141" s="275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  <c r="X141" s="275"/>
      <c r="Y141" s="275"/>
      <c r="Z141" s="275"/>
      <c r="AA141" s="275"/>
      <c r="AB141" s="275"/>
      <c r="AC141" s="275"/>
      <c r="AD141" s="275"/>
      <c r="AE141" s="275"/>
      <c r="AF141" s="275"/>
      <c r="AG141" s="275"/>
      <c r="AH141" s="275"/>
      <c r="AI141" s="275"/>
      <c r="AJ141" s="275"/>
      <c r="AK141" s="275"/>
      <c r="AL141" s="275"/>
      <c r="AM141" s="275"/>
      <c r="AN141" s="275"/>
      <c r="AO141" s="275"/>
      <c r="AP141" s="275"/>
      <c r="AQ141" s="275"/>
      <c r="AR141" s="275"/>
      <c r="AS141" s="275"/>
      <c r="AT141" s="275"/>
      <c r="AU141" s="275"/>
      <c r="AV141" s="275"/>
      <c r="AW141" s="275"/>
      <c r="AX141" s="275"/>
      <c r="AY141" s="275"/>
      <c r="AZ141" s="275"/>
      <c r="BA141" s="275"/>
      <c r="BB141" s="275"/>
      <c r="BC141" s="269"/>
      <c r="BD141" s="269"/>
      <c r="BE141" s="269"/>
      <c r="BF141" s="269"/>
      <c r="BG141" s="269"/>
      <c r="BH141" s="269"/>
      <c r="BI141" s="269"/>
    </row>
    <row r="142" spans="1:61" ht="13.5" hidden="1" customHeight="1">
      <c r="A142" s="12" t="s">
        <v>110</v>
      </c>
      <c r="B142" s="275"/>
      <c r="C142" s="275"/>
      <c r="D142" s="275"/>
      <c r="E142" s="275"/>
      <c r="F142" s="275"/>
      <c r="G142" s="275"/>
      <c r="H142" s="275"/>
      <c r="I142" s="275"/>
      <c r="J142" s="275"/>
      <c r="K142" s="275"/>
      <c r="L142" s="275"/>
      <c r="M142" s="275"/>
      <c r="N142" s="275"/>
      <c r="O142" s="275"/>
      <c r="P142" s="275"/>
      <c r="Q142" s="275"/>
      <c r="R142" s="275"/>
      <c r="S142" s="275"/>
      <c r="T142" s="275"/>
      <c r="U142" s="275"/>
      <c r="V142" s="275"/>
      <c r="W142" s="275"/>
      <c r="X142" s="275"/>
      <c r="Y142" s="275"/>
      <c r="Z142" s="275"/>
      <c r="AA142" s="275"/>
      <c r="AB142" s="275"/>
      <c r="AC142" s="275"/>
      <c r="AD142" s="275"/>
      <c r="AE142" s="275"/>
      <c r="AF142" s="269"/>
      <c r="AG142" s="269"/>
      <c r="AH142" s="275"/>
      <c r="AI142" s="275"/>
      <c r="AJ142" s="275"/>
      <c r="AK142" s="275"/>
      <c r="AL142" s="275"/>
      <c r="AM142" s="275"/>
      <c r="AN142" s="275"/>
      <c r="AO142" s="275"/>
      <c r="AP142" s="275"/>
      <c r="AQ142" s="275"/>
      <c r="AR142" s="275"/>
      <c r="AS142" s="275"/>
      <c r="AT142" s="275"/>
      <c r="AU142" s="275"/>
      <c r="AV142" s="275"/>
      <c r="AW142" s="275"/>
      <c r="AX142" s="275"/>
      <c r="AY142" s="275"/>
      <c r="AZ142" s="275"/>
      <c r="BA142" s="275"/>
      <c r="BB142" s="275"/>
      <c r="BC142" s="269"/>
      <c r="BD142" s="269"/>
      <c r="BE142" s="269"/>
      <c r="BF142" s="269"/>
      <c r="BG142" s="269"/>
      <c r="BH142" s="269"/>
      <c r="BI142" s="269"/>
    </row>
    <row r="143" spans="1:61" ht="13.5" hidden="1" customHeight="1">
      <c r="A143" s="12" t="s">
        <v>111</v>
      </c>
      <c r="B143" s="275"/>
      <c r="C143" s="275"/>
      <c r="D143" s="275"/>
      <c r="E143" s="275"/>
      <c r="F143" s="275"/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  <c r="T143" s="275"/>
      <c r="U143" s="275"/>
      <c r="V143" s="275"/>
      <c r="W143" s="275"/>
      <c r="X143" s="275"/>
      <c r="Y143" s="275"/>
      <c r="Z143" s="275"/>
      <c r="AA143" s="275"/>
      <c r="AB143" s="275"/>
      <c r="AC143" s="275"/>
      <c r="AD143" s="275"/>
      <c r="AE143" s="275"/>
      <c r="AF143" s="275"/>
      <c r="AG143" s="275"/>
      <c r="AH143" s="275"/>
      <c r="AI143" s="275"/>
      <c r="AJ143" s="275"/>
      <c r="AK143" s="275"/>
      <c r="AL143" s="275"/>
      <c r="AM143" s="275"/>
      <c r="AN143" s="275"/>
      <c r="AO143" s="275"/>
      <c r="AP143" s="275"/>
      <c r="AQ143" s="275"/>
      <c r="AR143" s="275"/>
      <c r="AS143" s="275"/>
      <c r="AT143" s="275"/>
      <c r="AU143" s="275"/>
      <c r="AV143" s="275"/>
      <c r="AW143" s="275"/>
      <c r="AX143" s="275"/>
      <c r="AY143" s="275"/>
      <c r="AZ143" s="275"/>
      <c r="BA143" s="275"/>
      <c r="BB143" s="275"/>
      <c r="BC143" s="269"/>
      <c r="BD143" s="269"/>
      <c r="BE143" s="269"/>
      <c r="BF143" s="269"/>
      <c r="BG143" s="269"/>
      <c r="BH143" s="269"/>
      <c r="BI143" s="269"/>
    </row>
    <row r="144" spans="1:61" ht="13.5" hidden="1" customHeight="1">
      <c r="A144" s="12" t="s">
        <v>112</v>
      </c>
      <c r="B144" s="275"/>
      <c r="C144" s="275"/>
      <c r="D144" s="275"/>
      <c r="E144" s="275"/>
      <c r="F144" s="275"/>
      <c r="G144" s="275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  <c r="T144" s="275"/>
      <c r="U144" s="275"/>
      <c r="V144" s="275"/>
      <c r="W144" s="275"/>
      <c r="X144" s="275"/>
      <c r="Y144" s="275"/>
      <c r="Z144" s="275"/>
      <c r="AA144" s="275"/>
      <c r="AB144" s="275"/>
      <c r="AC144" s="275"/>
      <c r="AD144" s="275"/>
      <c r="AE144" s="275"/>
      <c r="AF144" s="275"/>
      <c r="AG144" s="275"/>
      <c r="AH144" s="275"/>
      <c r="AI144" s="275"/>
      <c r="AJ144" s="275"/>
      <c r="AK144" s="275"/>
      <c r="AL144" s="275"/>
      <c r="AM144" s="275"/>
      <c r="AN144" s="275"/>
      <c r="AO144" s="275"/>
      <c r="AP144" s="275"/>
      <c r="AQ144" s="275"/>
      <c r="AR144" s="275"/>
      <c r="AS144" s="275"/>
      <c r="AT144" s="275"/>
      <c r="AU144" s="275"/>
      <c r="AV144" s="275"/>
      <c r="AW144" s="275"/>
      <c r="AX144" s="275"/>
      <c r="AY144" s="275"/>
      <c r="AZ144" s="275"/>
      <c r="BA144" s="275"/>
      <c r="BB144" s="275"/>
      <c r="BC144" s="269"/>
      <c r="BD144" s="269"/>
      <c r="BE144" s="269"/>
      <c r="BF144" s="269"/>
      <c r="BG144" s="269"/>
      <c r="BH144" s="269"/>
      <c r="BI144" s="269"/>
    </row>
    <row r="145" spans="1:61" ht="13.5" hidden="1" customHeight="1">
      <c r="A145" s="12" t="s">
        <v>113</v>
      </c>
      <c r="B145" s="275"/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5"/>
      <c r="AE145" s="275"/>
      <c r="AF145" s="275"/>
      <c r="AG145" s="275"/>
      <c r="AH145" s="275"/>
      <c r="AI145" s="275"/>
      <c r="AJ145" s="275"/>
      <c r="AK145" s="275"/>
      <c r="AL145" s="275"/>
      <c r="AM145" s="275"/>
      <c r="AN145" s="275"/>
      <c r="AO145" s="275"/>
      <c r="AP145" s="275"/>
      <c r="AQ145" s="275"/>
      <c r="AR145" s="275"/>
      <c r="AS145" s="275"/>
      <c r="AT145" s="275"/>
      <c r="AU145" s="275"/>
      <c r="AV145" s="275"/>
      <c r="AW145" s="275"/>
      <c r="AX145" s="275"/>
      <c r="AY145" s="275"/>
      <c r="AZ145" s="275"/>
      <c r="BA145" s="275"/>
      <c r="BB145" s="275"/>
      <c r="BC145" s="269"/>
      <c r="BD145" s="269"/>
      <c r="BE145" s="269"/>
      <c r="BF145" s="269"/>
      <c r="BG145" s="269"/>
      <c r="BH145" s="269"/>
      <c r="BI145" s="269"/>
    </row>
    <row r="146" spans="1:61" ht="13.5" hidden="1" customHeight="1">
      <c r="A146" s="12" t="s">
        <v>114</v>
      </c>
      <c r="B146" s="275"/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5"/>
      <c r="AE146" s="275"/>
      <c r="AF146" s="275"/>
      <c r="AG146" s="275"/>
      <c r="AH146" s="275"/>
      <c r="AI146" s="275"/>
      <c r="AJ146" s="275"/>
      <c r="AK146" s="275"/>
      <c r="AL146" s="275"/>
      <c r="AM146" s="275"/>
      <c r="AN146" s="275"/>
      <c r="AO146" s="275"/>
      <c r="AP146" s="275"/>
      <c r="AQ146" s="275"/>
      <c r="AR146" s="275"/>
      <c r="AS146" s="275"/>
      <c r="AT146" s="275"/>
      <c r="AU146" s="275"/>
      <c r="AV146" s="275"/>
      <c r="AW146" s="275"/>
      <c r="AX146" s="275"/>
      <c r="AY146" s="275"/>
      <c r="AZ146" s="275"/>
      <c r="BA146" s="275"/>
      <c r="BB146" s="275"/>
      <c r="BC146" s="269"/>
      <c r="BD146" s="269"/>
      <c r="BE146" s="269"/>
      <c r="BF146" s="269"/>
      <c r="BG146" s="269"/>
      <c r="BH146" s="269"/>
      <c r="BI146" s="269"/>
    </row>
    <row r="147" spans="1:61" ht="13.5" hidden="1" customHeight="1">
      <c r="A147" s="12" t="s">
        <v>115</v>
      </c>
      <c r="B147" s="275"/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5"/>
      <c r="AH147" s="275"/>
      <c r="AI147" s="275"/>
      <c r="AJ147" s="275"/>
      <c r="AK147" s="275"/>
      <c r="AL147" s="275"/>
      <c r="AM147" s="275"/>
      <c r="AN147" s="275"/>
      <c r="AO147" s="275"/>
      <c r="AP147" s="275"/>
      <c r="AQ147" s="275"/>
      <c r="AR147" s="275"/>
      <c r="AS147" s="275"/>
      <c r="AT147" s="275"/>
      <c r="AU147" s="275"/>
      <c r="AV147" s="275"/>
      <c r="AW147" s="275"/>
      <c r="AX147" s="275"/>
      <c r="AY147" s="275"/>
      <c r="AZ147" s="275"/>
      <c r="BA147" s="275"/>
      <c r="BB147" s="275"/>
      <c r="BC147" s="269"/>
      <c r="BD147" s="269"/>
      <c r="BE147" s="269"/>
      <c r="BF147" s="269"/>
      <c r="BG147" s="269"/>
      <c r="BH147" s="269"/>
      <c r="BI147" s="269"/>
    </row>
    <row r="148" spans="1:61" ht="13.5" hidden="1" customHeight="1">
      <c r="A148" s="12" t="s">
        <v>116</v>
      </c>
      <c r="B148" s="275"/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5"/>
      <c r="AK148" s="275"/>
      <c r="AL148" s="275"/>
      <c r="AM148" s="275"/>
      <c r="AN148" s="275"/>
      <c r="AO148" s="275"/>
      <c r="AP148" s="275"/>
      <c r="AQ148" s="275"/>
      <c r="AR148" s="275"/>
      <c r="AS148" s="275"/>
      <c r="AT148" s="275"/>
      <c r="AU148" s="275"/>
      <c r="AV148" s="275"/>
      <c r="AW148" s="275"/>
      <c r="AX148" s="275"/>
      <c r="AY148" s="275"/>
      <c r="AZ148" s="275"/>
      <c r="BA148" s="275"/>
      <c r="BB148" s="275"/>
      <c r="BC148" s="269"/>
      <c r="BD148" s="269"/>
      <c r="BE148" s="269"/>
      <c r="BF148" s="269"/>
      <c r="BG148" s="269"/>
      <c r="BH148" s="269"/>
      <c r="BI148" s="269"/>
    </row>
    <row r="149" spans="1:61" ht="13.5" hidden="1" customHeight="1">
      <c r="A149" s="12" t="s">
        <v>117</v>
      </c>
      <c r="B149" s="275"/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275"/>
      <c r="AH149" s="275"/>
      <c r="AI149" s="275"/>
      <c r="AJ149" s="275"/>
      <c r="AK149" s="275"/>
      <c r="AL149" s="275"/>
      <c r="AM149" s="275"/>
      <c r="AN149" s="275"/>
      <c r="AO149" s="275"/>
      <c r="AP149" s="275"/>
      <c r="AQ149" s="275"/>
      <c r="AR149" s="275"/>
      <c r="AS149" s="275"/>
      <c r="AT149" s="275"/>
      <c r="AU149" s="275"/>
      <c r="AV149" s="275"/>
      <c r="AW149" s="275"/>
      <c r="AX149" s="275"/>
      <c r="AY149" s="275"/>
      <c r="AZ149" s="275"/>
      <c r="BA149" s="275"/>
      <c r="BB149" s="275"/>
      <c r="BC149" s="269"/>
      <c r="BD149" s="269"/>
      <c r="BE149" s="269"/>
      <c r="BF149" s="269"/>
      <c r="BG149" s="269"/>
      <c r="BH149" s="269"/>
      <c r="BI149" s="269"/>
    </row>
    <row r="150" spans="1:61" ht="13.5" hidden="1" customHeight="1">
      <c r="A150" s="13" t="s">
        <v>42</v>
      </c>
      <c r="B150" s="275"/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275"/>
      <c r="AH150" s="275"/>
      <c r="AI150" s="275"/>
      <c r="AJ150" s="275"/>
      <c r="AK150" s="275"/>
      <c r="AL150" s="275"/>
      <c r="AM150" s="275"/>
      <c r="AN150" s="275"/>
      <c r="AO150" s="269"/>
      <c r="AP150" s="269"/>
      <c r="AQ150" s="275"/>
      <c r="AR150" s="275"/>
      <c r="AS150" s="275"/>
      <c r="AT150" s="275"/>
      <c r="AU150" s="275"/>
      <c r="AV150" s="275"/>
      <c r="AW150" s="275"/>
      <c r="AX150" s="275"/>
      <c r="AY150" s="275"/>
      <c r="AZ150" s="275"/>
      <c r="BA150" s="275"/>
      <c r="BB150" s="275"/>
      <c r="BC150" s="269"/>
      <c r="BD150" s="269"/>
      <c r="BE150" s="269"/>
      <c r="BF150" s="269"/>
      <c r="BG150" s="269"/>
      <c r="BH150" s="269"/>
      <c r="BI150" s="269"/>
    </row>
    <row r="151" spans="1:61" ht="13.5" hidden="1" customHeight="1"/>
    <row r="152" spans="1:61" ht="13.5" hidden="1" customHeight="1">
      <c r="A152" s="271" t="s">
        <v>62</v>
      </c>
      <c r="B152" s="272" t="s">
        <v>145</v>
      </c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2" t="s">
        <v>131</v>
      </c>
      <c r="U152" s="272"/>
      <c r="V152" s="272"/>
      <c r="W152" s="272"/>
      <c r="X152" s="272"/>
      <c r="Y152" s="272"/>
      <c r="Z152" s="272"/>
      <c r="AA152" s="272"/>
      <c r="AB152" s="272"/>
      <c r="AC152" s="272" t="s">
        <v>132</v>
      </c>
      <c r="AD152" s="272"/>
      <c r="AE152" s="272"/>
      <c r="AF152" s="272"/>
      <c r="AG152" s="272"/>
      <c r="AH152" s="272"/>
      <c r="AI152" s="272"/>
      <c r="AJ152" s="272"/>
      <c r="AK152" s="272"/>
      <c r="AL152" s="272"/>
      <c r="AM152" s="272"/>
      <c r="AN152" s="272"/>
      <c r="AO152" s="272"/>
      <c r="AP152" s="272"/>
      <c r="AQ152" s="271" t="s">
        <v>133</v>
      </c>
      <c r="AR152" s="271"/>
      <c r="AS152" s="271"/>
      <c r="AT152" s="271" t="s">
        <v>134</v>
      </c>
      <c r="AU152" s="271"/>
      <c r="AV152" s="271"/>
      <c r="AW152" s="272" t="s">
        <v>42</v>
      </c>
      <c r="AX152" s="272"/>
      <c r="AY152" s="272"/>
      <c r="AZ152" s="272" t="s">
        <v>135</v>
      </c>
      <c r="BA152" s="272"/>
      <c r="BB152" s="272"/>
      <c r="BC152" s="272"/>
      <c r="BD152" s="271" t="s">
        <v>136</v>
      </c>
      <c r="BE152" s="271"/>
      <c r="BF152" s="271"/>
    </row>
    <row r="153" spans="1:61" ht="13.5" hidden="1" customHeight="1">
      <c r="A153" s="271"/>
      <c r="B153" s="272"/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  <c r="Y153" s="272"/>
      <c r="Z153" s="272"/>
      <c r="AA153" s="272"/>
      <c r="AB153" s="272"/>
      <c r="AC153" s="272" t="s">
        <v>146</v>
      </c>
      <c r="AD153" s="272"/>
      <c r="AE153" s="272"/>
      <c r="AF153" s="272"/>
      <c r="AG153" s="272"/>
      <c r="AH153" s="272"/>
      <c r="AI153" s="272"/>
      <c r="AJ153" s="272" t="s">
        <v>25</v>
      </c>
      <c r="AK153" s="272"/>
      <c r="AL153" s="272"/>
      <c r="AM153" s="272"/>
      <c r="AN153" s="272"/>
      <c r="AO153" s="272"/>
      <c r="AP153" s="272"/>
      <c r="AQ153" s="272" t="s">
        <v>139</v>
      </c>
      <c r="AR153" s="272"/>
      <c r="AS153" s="272"/>
      <c r="AT153" s="271"/>
      <c r="AU153" s="273"/>
      <c r="AV153" s="271"/>
      <c r="AW153" s="272"/>
      <c r="AX153" s="273"/>
      <c r="AY153" s="272"/>
      <c r="AZ153" s="272"/>
      <c r="BA153" s="272"/>
      <c r="BB153" s="272"/>
      <c r="BC153" s="272"/>
      <c r="BD153" s="271"/>
      <c r="BE153" s="273"/>
      <c r="BF153" s="271"/>
    </row>
    <row r="154" spans="1:61" ht="13.5" hidden="1" customHeight="1">
      <c r="A154" s="271"/>
      <c r="B154" s="272" t="s">
        <v>42</v>
      </c>
      <c r="C154" s="272"/>
      <c r="D154" s="272"/>
      <c r="E154" s="272"/>
      <c r="F154" s="272"/>
      <c r="G154" s="272"/>
      <c r="H154" s="272" t="s">
        <v>140</v>
      </c>
      <c r="I154" s="272"/>
      <c r="J154" s="272"/>
      <c r="K154" s="272"/>
      <c r="L154" s="272"/>
      <c r="M154" s="272"/>
      <c r="N154" s="272" t="s">
        <v>141</v>
      </c>
      <c r="O154" s="272"/>
      <c r="P154" s="272"/>
      <c r="Q154" s="272"/>
      <c r="R154" s="272"/>
      <c r="S154" s="272"/>
      <c r="T154" s="272" t="s">
        <v>42</v>
      </c>
      <c r="U154" s="272"/>
      <c r="V154" s="272"/>
      <c r="W154" s="272" t="s">
        <v>140</v>
      </c>
      <c r="X154" s="272"/>
      <c r="Y154" s="272"/>
      <c r="Z154" s="272" t="s">
        <v>141</v>
      </c>
      <c r="AA154" s="272"/>
      <c r="AB154" s="272"/>
      <c r="AC154" s="272" t="s">
        <v>42</v>
      </c>
      <c r="AD154" s="272"/>
      <c r="AE154" s="272"/>
      <c r="AF154" s="272" t="s">
        <v>140</v>
      </c>
      <c r="AG154" s="272"/>
      <c r="AH154" s="272" t="s">
        <v>141</v>
      </c>
      <c r="AI154" s="272"/>
      <c r="AJ154" s="272" t="s">
        <v>42</v>
      </c>
      <c r="AK154" s="272"/>
      <c r="AL154" s="272"/>
      <c r="AM154" s="272" t="s">
        <v>140</v>
      </c>
      <c r="AN154" s="272"/>
      <c r="AO154" s="272" t="s">
        <v>141</v>
      </c>
      <c r="AP154" s="272"/>
      <c r="AQ154" s="272"/>
      <c r="AR154" s="272"/>
      <c r="AS154" s="272"/>
      <c r="AT154" s="271"/>
      <c r="AU154" s="271"/>
      <c r="AV154" s="271"/>
      <c r="AW154" s="272"/>
      <c r="AX154" s="272"/>
      <c r="AY154" s="272"/>
      <c r="AZ154" s="272"/>
      <c r="BA154" s="272"/>
      <c r="BB154" s="272"/>
      <c r="BC154" s="272"/>
      <c r="BD154" s="271"/>
      <c r="BE154" s="273"/>
      <c r="BF154" s="271"/>
    </row>
    <row r="155" spans="1:61" ht="13.5" hidden="1" customHeight="1">
      <c r="A155" s="271"/>
      <c r="B155" s="270" t="s">
        <v>142</v>
      </c>
      <c r="C155" s="270"/>
      <c r="D155" s="270"/>
      <c r="E155" s="274" t="s">
        <v>147</v>
      </c>
      <c r="F155" s="274"/>
      <c r="G155" s="274"/>
      <c r="H155" s="270" t="s">
        <v>142</v>
      </c>
      <c r="I155" s="270"/>
      <c r="J155" s="270"/>
      <c r="K155" s="274" t="s">
        <v>147</v>
      </c>
      <c r="L155" s="274"/>
      <c r="M155" s="274"/>
      <c r="N155" s="270" t="s">
        <v>142</v>
      </c>
      <c r="O155" s="270"/>
      <c r="P155" s="270"/>
      <c r="Q155" s="274" t="s">
        <v>147</v>
      </c>
      <c r="R155" s="274"/>
      <c r="S155" s="274"/>
      <c r="T155" s="270" t="s">
        <v>142</v>
      </c>
      <c r="U155" s="270"/>
      <c r="V155" s="270"/>
      <c r="W155" s="270" t="s">
        <v>142</v>
      </c>
      <c r="X155" s="270"/>
      <c r="Y155" s="270"/>
      <c r="Z155" s="270" t="s">
        <v>142</v>
      </c>
      <c r="AA155" s="270"/>
      <c r="AB155" s="270"/>
      <c r="AC155" s="270" t="s">
        <v>142</v>
      </c>
      <c r="AD155" s="270"/>
      <c r="AE155" s="270"/>
      <c r="AF155" s="270" t="s">
        <v>142</v>
      </c>
      <c r="AG155" s="270"/>
      <c r="AH155" s="270" t="s">
        <v>142</v>
      </c>
      <c r="AI155" s="270"/>
      <c r="AJ155" s="270" t="s">
        <v>142</v>
      </c>
      <c r="AK155" s="270"/>
      <c r="AL155" s="270"/>
      <c r="AM155" s="270" t="s">
        <v>142</v>
      </c>
      <c r="AN155" s="270"/>
      <c r="AO155" s="270" t="s">
        <v>142</v>
      </c>
      <c r="AP155" s="270"/>
      <c r="AQ155" s="270" t="s">
        <v>142</v>
      </c>
      <c r="AR155" s="270"/>
      <c r="AS155" s="270"/>
      <c r="AT155" s="270" t="s">
        <v>142</v>
      </c>
      <c r="AU155" s="270"/>
      <c r="AV155" s="270"/>
      <c r="AW155" s="270" t="s">
        <v>142</v>
      </c>
      <c r="AX155" s="270"/>
      <c r="AY155" s="270"/>
      <c r="AZ155" s="272"/>
      <c r="BA155" s="272"/>
      <c r="BB155" s="272"/>
      <c r="BC155" s="272"/>
      <c r="BD155" s="271"/>
      <c r="BE155" s="271"/>
      <c r="BF155" s="271"/>
    </row>
    <row r="156" spans="1:61" ht="13.5" hidden="1" customHeight="1">
      <c r="A156" s="5" t="s">
        <v>107</v>
      </c>
      <c r="B156" s="269"/>
      <c r="C156" s="269"/>
      <c r="D156" s="269"/>
      <c r="E156" s="269"/>
      <c r="F156" s="269"/>
      <c r="G156" s="269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  <c r="X156" s="269"/>
      <c r="Y156" s="269"/>
      <c r="Z156" s="269"/>
      <c r="AA156" s="269"/>
      <c r="AB156" s="269"/>
      <c r="AC156" s="269"/>
      <c r="AD156" s="269"/>
      <c r="AE156" s="269"/>
      <c r="AF156" s="269"/>
      <c r="AG156" s="269"/>
      <c r="AH156" s="269"/>
      <c r="AI156" s="269"/>
      <c r="AJ156" s="269"/>
      <c r="AK156" s="269"/>
      <c r="AL156" s="269"/>
      <c r="AM156" s="269"/>
      <c r="AN156" s="269"/>
      <c r="AO156" s="269"/>
      <c r="AP156" s="269"/>
      <c r="AQ156" s="269"/>
      <c r="AR156" s="269"/>
      <c r="AS156" s="269"/>
      <c r="AT156" s="269"/>
      <c r="AU156" s="269"/>
      <c r="AV156" s="269"/>
      <c r="AW156" s="269"/>
      <c r="AX156" s="269"/>
      <c r="AY156" s="269"/>
      <c r="AZ156" s="269"/>
      <c r="BA156" s="269"/>
      <c r="BB156" s="269"/>
      <c r="BC156" s="269"/>
      <c r="BD156" s="269"/>
      <c r="BE156" s="269"/>
      <c r="BF156" s="269"/>
    </row>
    <row r="157" spans="1:61" ht="13.5" hidden="1" customHeight="1">
      <c r="A157" s="5" t="s">
        <v>108</v>
      </c>
      <c r="B157" s="269"/>
      <c r="C157" s="269"/>
      <c r="D157" s="269"/>
      <c r="E157" s="269"/>
      <c r="F157" s="269"/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69"/>
      <c r="Z157" s="269"/>
      <c r="AA157" s="269"/>
      <c r="AB157" s="269"/>
      <c r="AC157" s="269"/>
      <c r="AD157" s="269"/>
      <c r="AE157" s="269"/>
      <c r="AF157" s="269"/>
      <c r="AG157" s="269"/>
      <c r="AH157" s="269"/>
      <c r="AI157" s="269"/>
      <c r="AJ157" s="269"/>
      <c r="AK157" s="269"/>
      <c r="AL157" s="269"/>
      <c r="AM157" s="269"/>
      <c r="AN157" s="269"/>
      <c r="AO157" s="269"/>
      <c r="AP157" s="269"/>
      <c r="AQ157" s="269"/>
      <c r="AR157" s="269"/>
      <c r="AS157" s="269"/>
      <c r="AT157" s="269"/>
      <c r="AU157" s="269"/>
      <c r="AV157" s="269"/>
      <c r="AW157" s="269"/>
      <c r="AX157" s="269"/>
      <c r="AY157" s="269"/>
      <c r="AZ157" s="269"/>
      <c r="BA157" s="269"/>
      <c r="BB157" s="269"/>
      <c r="BC157" s="269"/>
      <c r="BD157" s="269"/>
      <c r="BE157" s="269"/>
      <c r="BF157" s="269"/>
    </row>
    <row r="158" spans="1:61" ht="13.5" hidden="1" customHeight="1">
      <c r="A158" s="5" t="s">
        <v>109</v>
      </c>
      <c r="B158" s="269"/>
      <c r="C158" s="269"/>
      <c r="D158" s="269"/>
      <c r="E158" s="269"/>
      <c r="F158" s="269"/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  <c r="X158" s="269"/>
      <c r="Y158" s="269"/>
      <c r="Z158" s="269"/>
      <c r="AA158" s="269"/>
      <c r="AB158" s="269"/>
      <c r="AC158" s="269"/>
      <c r="AD158" s="269"/>
      <c r="AE158" s="269"/>
      <c r="AF158" s="269"/>
      <c r="AG158" s="269"/>
      <c r="AH158" s="269"/>
      <c r="AI158" s="269"/>
      <c r="AJ158" s="269"/>
      <c r="AK158" s="269"/>
      <c r="AL158" s="269"/>
      <c r="AM158" s="269"/>
      <c r="AN158" s="269"/>
      <c r="AO158" s="269"/>
      <c r="AP158" s="269"/>
      <c r="AQ158" s="269"/>
      <c r="AR158" s="269"/>
      <c r="AS158" s="269"/>
      <c r="AT158" s="269"/>
      <c r="AU158" s="269"/>
      <c r="AV158" s="269"/>
      <c r="AW158" s="269"/>
      <c r="AX158" s="269"/>
      <c r="AY158" s="269"/>
      <c r="AZ158" s="269"/>
      <c r="BA158" s="269"/>
      <c r="BB158" s="269"/>
      <c r="BC158" s="269"/>
      <c r="BD158" s="269"/>
      <c r="BE158" s="269"/>
      <c r="BF158" s="269"/>
    </row>
    <row r="159" spans="1:61" ht="13.5" hidden="1" customHeight="1">
      <c r="A159" s="5" t="s">
        <v>110</v>
      </c>
      <c r="B159" s="269"/>
      <c r="C159" s="269"/>
      <c r="D159" s="269"/>
      <c r="E159" s="269"/>
      <c r="F159" s="269"/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  <c r="X159" s="269"/>
      <c r="Y159" s="269"/>
      <c r="Z159" s="269"/>
      <c r="AA159" s="269"/>
      <c r="AB159" s="269"/>
      <c r="AC159" s="269"/>
      <c r="AD159" s="269"/>
      <c r="AE159" s="269"/>
      <c r="AF159" s="269"/>
      <c r="AG159" s="269"/>
      <c r="AH159" s="269"/>
      <c r="AI159" s="269"/>
      <c r="AJ159" s="269"/>
      <c r="AK159" s="269"/>
      <c r="AL159" s="269"/>
      <c r="AM159" s="269"/>
      <c r="AN159" s="269"/>
      <c r="AO159" s="269"/>
      <c r="AP159" s="269"/>
      <c r="AQ159" s="269"/>
      <c r="AR159" s="269"/>
      <c r="AS159" s="269"/>
      <c r="AT159" s="269"/>
      <c r="AU159" s="269"/>
      <c r="AV159" s="269"/>
      <c r="AW159" s="269"/>
      <c r="AX159" s="269"/>
      <c r="AY159" s="269"/>
      <c r="AZ159" s="269"/>
      <c r="BA159" s="269"/>
      <c r="BB159" s="269"/>
      <c r="BC159" s="269"/>
      <c r="BD159" s="269"/>
      <c r="BE159" s="269"/>
      <c r="BF159" s="269"/>
    </row>
    <row r="160" spans="1:61" ht="13.5" hidden="1" customHeight="1">
      <c r="A160" s="5" t="s">
        <v>111</v>
      </c>
      <c r="B160" s="269"/>
      <c r="C160" s="269"/>
      <c r="D160" s="269"/>
      <c r="E160" s="269"/>
      <c r="F160" s="269"/>
      <c r="G160" s="269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  <c r="X160" s="269"/>
      <c r="Y160" s="269"/>
      <c r="Z160" s="269"/>
      <c r="AA160" s="269"/>
      <c r="AB160" s="269"/>
      <c r="AC160" s="269"/>
      <c r="AD160" s="269"/>
      <c r="AE160" s="269"/>
      <c r="AF160" s="269"/>
      <c r="AG160" s="269"/>
      <c r="AH160" s="269"/>
      <c r="AI160" s="269"/>
      <c r="AJ160" s="269"/>
      <c r="AK160" s="269"/>
      <c r="AL160" s="269"/>
      <c r="AM160" s="269"/>
      <c r="AN160" s="269"/>
      <c r="AO160" s="269"/>
      <c r="AP160" s="269"/>
      <c r="AQ160" s="269"/>
      <c r="AR160" s="269"/>
      <c r="AS160" s="269"/>
      <c r="AT160" s="269"/>
      <c r="AU160" s="269"/>
      <c r="AV160" s="269"/>
      <c r="AW160" s="269"/>
      <c r="AX160" s="269"/>
      <c r="AY160" s="269"/>
      <c r="AZ160" s="269"/>
      <c r="BA160" s="269"/>
      <c r="BB160" s="269"/>
      <c r="BC160" s="269"/>
      <c r="BD160" s="269"/>
      <c r="BE160" s="269"/>
      <c r="BF160" s="269"/>
    </row>
    <row r="161" spans="1:59" ht="13.5" hidden="1" customHeight="1">
      <c r="A161" s="11" t="s">
        <v>42</v>
      </c>
      <c r="B161" s="268"/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  <c r="X161" s="268"/>
      <c r="Y161" s="268"/>
      <c r="Z161" s="268"/>
      <c r="AA161" s="268"/>
      <c r="AB161" s="268"/>
      <c r="AC161" s="268"/>
      <c r="AD161" s="268"/>
      <c r="AE161" s="268"/>
      <c r="AF161" s="268"/>
      <c r="AG161" s="268"/>
      <c r="AH161" s="268"/>
      <c r="AI161" s="268"/>
      <c r="AJ161" s="268"/>
      <c r="AK161" s="268"/>
      <c r="AL161" s="268"/>
      <c r="AM161" s="268"/>
      <c r="AN161" s="268"/>
      <c r="AO161" s="268"/>
      <c r="AP161" s="268"/>
      <c r="AQ161" s="268"/>
      <c r="AR161" s="268"/>
      <c r="AS161" s="268"/>
      <c r="AT161" s="268"/>
      <c r="AU161" s="268"/>
      <c r="AV161" s="268"/>
      <c r="AW161" s="269"/>
      <c r="AX161" s="269"/>
      <c r="AY161" s="269"/>
      <c r="AZ161" s="269"/>
      <c r="BA161" s="269"/>
      <c r="BB161" s="269"/>
      <c r="BC161" s="269"/>
      <c r="BD161" s="269"/>
      <c r="BE161" s="269"/>
      <c r="BF161" s="269"/>
    </row>
    <row r="162" spans="1:59" ht="13.5" hidden="1" customHeight="1"/>
    <row r="163" spans="1:59" ht="13.5" hidden="1" customHeight="1">
      <c r="A163" s="271" t="s">
        <v>62</v>
      </c>
      <c r="B163" s="272" t="s">
        <v>148</v>
      </c>
      <c r="C163" s="272"/>
      <c r="D163" s="272"/>
      <c r="E163" s="272"/>
      <c r="F163" s="272"/>
      <c r="G163" s="272"/>
      <c r="H163" s="272"/>
      <c r="I163" s="272"/>
      <c r="J163" s="272"/>
      <c r="K163" s="272"/>
      <c r="L163" s="272"/>
      <c r="M163" s="272"/>
      <c r="N163" s="272"/>
      <c r="O163" s="272"/>
      <c r="P163" s="272"/>
      <c r="Q163" s="272"/>
      <c r="R163" s="272"/>
      <c r="S163" s="272"/>
      <c r="T163" s="272" t="s">
        <v>131</v>
      </c>
      <c r="U163" s="272"/>
      <c r="V163" s="272"/>
      <c r="W163" s="272"/>
      <c r="X163" s="272"/>
      <c r="Y163" s="272"/>
      <c r="Z163" s="272"/>
      <c r="AA163" s="272"/>
      <c r="AB163" s="272"/>
      <c r="AC163" s="272" t="s">
        <v>132</v>
      </c>
      <c r="AD163" s="272"/>
      <c r="AE163" s="272"/>
      <c r="AF163" s="272"/>
      <c r="AG163" s="272"/>
      <c r="AH163" s="272"/>
      <c r="AI163" s="272"/>
      <c r="AJ163" s="271" t="s">
        <v>133</v>
      </c>
      <c r="AK163" s="271"/>
      <c r="AL163" s="271"/>
      <c r="AM163" s="271" t="s">
        <v>134</v>
      </c>
      <c r="AN163" s="271"/>
      <c r="AO163" s="271"/>
      <c r="AP163" s="272" t="s">
        <v>42</v>
      </c>
      <c r="AQ163" s="272"/>
      <c r="AR163" s="272"/>
      <c r="AS163" s="272" t="s">
        <v>135</v>
      </c>
      <c r="AT163" s="272"/>
      <c r="AU163" s="272"/>
      <c r="AV163" s="272"/>
      <c r="AW163" s="271" t="s">
        <v>136</v>
      </c>
      <c r="AX163" s="271"/>
      <c r="AY163" s="271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>
      <c r="A164" s="271"/>
      <c r="B164" s="272"/>
      <c r="C164" s="272"/>
      <c r="D164" s="272"/>
      <c r="E164" s="272"/>
      <c r="F164" s="272"/>
      <c r="G164" s="272"/>
      <c r="H164" s="272"/>
      <c r="I164" s="272"/>
      <c r="J164" s="272"/>
      <c r="K164" s="272"/>
      <c r="L164" s="272"/>
      <c r="M164" s="272"/>
      <c r="N164" s="272"/>
      <c r="O164" s="272"/>
      <c r="P164" s="272"/>
      <c r="Q164" s="272"/>
      <c r="R164" s="272"/>
      <c r="S164" s="272"/>
      <c r="T164" s="272"/>
      <c r="U164" s="272"/>
      <c r="V164" s="272"/>
      <c r="W164" s="272"/>
      <c r="X164" s="272"/>
      <c r="Y164" s="272"/>
      <c r="Z164" s="272"/>
      <c r="AA164" s="272"/>
      <c r="AB164" s="272"/>
      <c r="AC164" s="272" t="s">
        <v>25</v>
      </c>
      <c r="AD164" s="272"/>
      <c r="AE164" s="272"/>
      <c r="AF164" s="272"/>
      <c r="AG164" s="272"/>
      <c r="AH164" s="272"/>
      <c r="AI164" s="272"/>
      <c r="AJ164" s="272" t="s">
        <v>139</v>
      </c>
      <c r="AK164" s="272"/>
      <c r="AL164" s="272"/>
      <c r="AM164" s="271"/>
      <c r="AN164" s="273"/>
      <c r="AO164" s="271"/>
      <c r="AP164" s="272"/>
      <c r="AQ164" s="273"/>
      <c r="AR164" s="272"/>
      <c r="AS164" s="272"/>
      <c r="AT164" s="273"/>
      <c r="AU164" s="273"/>
      <c r="AV164" s="272"/>
      <c r="AW164" s="271"/>
      <c r="AX164" s="273"/>
      <c r="AY164" s="271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>
      <c r="A165" s="271"/>
      <c r="B165" s="272" t="s">
        <v>42</v>
      </c>
      <c r="C165" s="272"/>
      <c r="D165" s="272"/>
      <c r="E165" s="272"/>
      <c r="F165" s="272"/>
      <c r="G165" s="272"/>
      <c r="H165" s="272" t="s">
        <v>140</v>
      </c>
      <c r="I165" s="272"/>
      <c r="J165" s="272"/>
      <c r="K165" s="272"/>
      <c r="L165" s="272"/>
      <c r="M165" s="272"/>
      <c r="N165" s="272" t="s">
        <v>141</v>
      </c>
      <c r="O165" s="272"/>
      <c r="P165" s="272"/>
      <c r="Q165" s="272"/>
      <c r="R165" s="272"/>
      <c r="S165" s="272"/>
      <c r="T165" s="272" t="s">
        <v>42</v>
      </c>
      <c r="U165" s="272"/>
      <c r="V165" s="272"/>
      <c r="W165" s="272" t="s">
        <v>140</v>
      </c>
      <c r="X165" s="272"/>
      <c r="Y165" s="272"/>
      <c r="Z165" s="272" t="s">
        <v>141</v>
      </c>
      <c r="AA165" s="272"/>
      <c r="AB165" s="272"/>
      <c r="AC165" s="272" t="s">
        <v>42</v>
      </c>
      <c r="AD165" s="272"/>
      <c r="AE165" s="272"/>
      <c r="AF165" s="272" t="s">
        <v>140</v>
      </c>
      <c r="AG165" s="272"/>
      <c r="AH165" s="272" t="s">
        <v>141</v>
      </c>
      <c r="AI165" s="272"/>
      <c r="AJ165" s="272"/>
      <c r="AK165" s="272"/>
      <c r="AL165" s="272"/>
      <c r="AM165" s="271"/>
      <c r="AN165" s="271"/>
      <c r="AO165" s="271"/>
      <c r="AP165" s="272"/>
      <c r="AQ165" s="272"/>
      <c r="AR165" s="272"/>
      <c r="AS165" s="272"/>
      <c r="AT165" s="273"/>
      <c r="AU165" s="273"/>
      <c r="AV165" s="272"/>
      <c r="AW165" s="271"/>
      <c r="AX165" s="273"/>
      <c r="AY165" s="271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>
      <c r="A166" s="271"/>
      <c r="B166" s="270" t="s">
        <v>142</v>
      </c>
      <c r="C166" s="270"/>
      <c r="D166" s="270"/>
      <c r="E166" s="274" t="s">
        <v>147</v>
      </c>
      <c r="F166" s="274"/>
      <c r="G166" s="274"/>
      <c r="H166" s="270" t="s">
        <v>142</v>
      </c>
      <c r="I166" s="270"/>
      <c r="J166" s="270"/>
      <c r="K166" s="274" t="s">
        <v>147</v>
      </c>
      <c r="L166" s="274"/>
      <c r="M166" s="274"/>
      <c r="N166" s="270" t="s">
        <v>142</v>
      </c>
      <c r="O166" s="270"/>
      <c r="P166" s="270"/>
      <c r="Q166" s="274" t="s">
        <v>147</v>
      </c>
      <c r="R166" s="274"/>
      <c r="S166" s="274"/>
      <c r="T166" s="270" t="s">
        <v>142</v>
      </c>
      <c r="U166" s="270"/>
      <c r="V166" s="270"/>
      <c r="W166" s="270" t="s">
        <v>142</v>
      </c>
      <c r="X166" s="270"/>
      <c r="Y166" s="270"/>
      <c r="Z166" s="270" t="s">
        <v>142</v>
      </c>
      <c r="AA166" s="270"/>
      <c r="AB166" s="270"/>
      <c r="AC166" s="270" t="s">
        <v>142</v>
      </c>
      <c r="AD166" s="270"/>
      <c r="AE166" s="270"/>
      <c r="AF166" s="270" t="s">
        <v>142</v>
      </c>
      <c r="AG166" s="270"/>
      <c r="AH166" s="270" t="s">
        <v>142</v>
      </c>
      <c r="AI166" s="270"/>
      <c r="AJ166" s="270" t="s">
        <v>142</v>
      </c>
      <c r="AK166" s="270"/>
      <c r="AL166" s="270"/>
      <c r="AM166" s="270" t="s">
        <v>142</v>
      </c>
      <c r="AN166" s="270"/>
      <c r="AO166" s="270"/>
      <c r="AP166" s="270" t="s">
        <v>142</v>
      </c>
      <c r="AQ166" s="270"/>
      <c r="AR166" s="270"/>
      <c r="AS166" s="272"/>
      <c r="AT166" s="272"/>
      <c r="AU166" s="272"/>
      <c r="AV166" s="272"/>
      <c r="AW166" s="271"/>
      <c r="AX166" s="271"/>
      <c r="AY166" s="271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>
      <c r="A167" s="5" t="s">
        <v>107</v>
      </c>
      <c r="B167" s="269"/>
      <c r="C167" s="269"/>
      <c r="D167" s="269"/>
      <c r="E167" s="269"/>
      <c r="F167" s="269"/>
      <c r="G167" s="269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  <c r="X167" s="269"/>
      <c r="Y167" s="269"/>
      <c r="Z167" s="269"/>
      <c r="AA167" s="269"/>
      <c r="AB167" s="269"/>
      <c r="AC167" s="269"/>
      <c r="AD167" s="269"/>
      <c r="AE167" s="269"/>
      <c r="AF167" s="269"/>
      <c r="AG167" s="269"/>
      <c r="AH167" s="269"/>
      <c r="AI167" s="269"/>
      <c r="AJ167" s="269"/>
      <c r="AK167" s="269"/>
      <c r="AL167" s="269"/>
      <c r="AM167" s="269"/>
      <c r="AN167" s="269"/>
      <c r="AO167" s="269"/>
      <c r="AP167" s="269"/>
      <c r="AQ167" s="269"/>
      <c r="AR167" s="269"/>
      <c r="AS167" s="269"/>
      <c r="AT167" s="269"/>
      <c r="AU167" s="269"/>
      <c r="AV167" s="269"/>
      <c r="AW167" s="269"/>
      <c r="AX167" s="269"/>
      <c r="AY167" s="269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>
      <c r="A168" s="5" t="s">
        <v>108</v>
      </c>
      <c r="B168" s="269"/>
      <c r="C168" s="269"/>
      <c r="D168" s="269"/>
      <c r="E168" s="269"/>
      <c r="F168" s="269"/>
      <c r="G168" s="269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  <c r="X168" s="269"/>
      <c r="Y168" s="269"/>
      <c r="Z168" s="269"/>
      <c r="AA168" s="269"/>
      <c r="AB168" s="269"/>
      <c r="AC168" s="269"/>
      <c r="AD168" s="269"/>
      <c r="AE168" s="269"/>
      <c r="AF168" s="269"/>
      <c r="AG168" s="269"/>
      <c r="AH168" s="269"/>
      <c r="AI168" s="269"/>
      <c r="AJ168" s="269"/>
      <c r="AK168" s="269"/>
      <c r="AL168" s="269"/>
      <c r="AM168" s="269"/>
      <c r="AN168" s="269"/>
      <c r="AO168" s="269"/>
      <c r="AP168" s="269"/>
      <c r="AQ168" s="269"/>
      <c r="AR168" s="269"/>
      <c r="AS168" s="269"/>
      <c r="AT168" s="269"/>
      <c r="AU168" s="269"/>
      <c r="AV168" s="269"/>
      <c r="AW168" s="269"/>
      <c r="AX168" s="269"/>
      <c r="AY168" s="269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>
      <c r="A169" s="5" t="s">
        <v>109</v>
      </c>
      <c r="B169" s="269"/>
      <c r="C169" s="269"/>
      <c r="D169" s="269"/>
      <c r="E169" s="269"/>
      <c r="F169" s="269"/>
      <c r="G169" s="269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  <c r="X169" s="269"/>
      <c r="Y169" s="269"/>
      <c r="Z169" s="269"/>
      <c r="AA169" s="269"/>
      <c r="AB169" s="269"/>
      <c r="AC169" s="269"/>
      <c r="AD169" s="269"/>
      <c r="AE169" s="269"/>
      <c r="AF169" s="269"/>
      <c r="AG169" s="269"/>
      <c r="AH169" s="269"/>
      <c r="AI169" s="269"/>
      <c r="AJ169" s="269"/>
      <c r="AK169" s="269"/>
      <c r="AL169" s="269"/>
      <c r="AM169" s="269"/>
      <c r="AN169" s="269"/>
      <c r="AO169" s="269"/>
      <c r="AP169" s="269"/>
      <c r="AQ169" s="269"/>
      <c r="AR169" s="269"/>
      <c r="AS169" s="269"/>
      <c r="AT169" s="269"/>
      <c r="AU169" s="269"/>
      <c r="AV169" s="269"/>
      <c r="AW169" s="269"/>
      <c r="AX169" s="269"/>
      <c r="AY169" s="269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>
      <c r="A170" s="5" t="s">
        <v>110</v>
      </c>
      <c r="B170" s="269"/>
      <c r="C170" s="269"/>
      <c r="D170" s="269"/>
      <c r="E170" s="269"/>
      <c r="F170" s="269"/>
      <c r="G170" s="269"/>
      <c r="H170" s="269"/>
      <c r="I170" s="269"/>
      <c r="J170" s="269"/>
      <c r="K170" s="269"/>
      <c r="L170" s="269"/>
      <c r="M170" s="269"/>
      <c r="N170" s="269"/>
      <c r="O170" s="269"/>
      <c r="P170" s="269"/>
      <c r="Q170" s="269"/>
      <c r="R170" s="269"/>
      <c r="S170" s="269"/>
      <c r="T170" s="269"/>
      <c r="U170" s="269"/>
      <c r="V170" s="269"/>
      <c r="W170" s="269"/>
      <c r="X170" s="269"/>
      <c r="Y170" s="269"/>
      <c r="Z170" s="269"/>
      <c r="AA170" s="269"/>
      <c r="AB170" s="269"/>
      <c r="AC170" s="269"/>
      <c r="AD170" s="269"/>
      <c r="AE170" s="269"/>
      <c r="AF170" s="269"/>
      <c r="AG170" s="269"/>
      <c r="AH170" s="269"/>
      <c r="AI170" s="269"/>
      <c r="AJ170" s="269"/>
      <c r="AK170" s="269"/>
      <c r="AL170" s="269"/>
      <c r="AM170" s="269"/>
      <c r="AN170" s="269"/>
      <c r="AO170" s="269"/>
      <c r="AP170" s="269"/>
      <c r="AQ170" s="269"/>
      <c r="AR170" s="269"/>
      <c r="AS170" s="269"/>
      <c r="AT170" s="269"/>
      <c r="AU170" s="269"/>
      <c r="AV170" s="269"/>
      <c r="AW170" s="269"/>
      <c r="AX170" s="269"/>
      <c r="AY170" s="269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>
      <c r="A171" s="5" t="s">
        <v>111</v>
      </c>
      <c r="B171" s="269"/>
      <c r="C171" s="269"/>
      <c r="D171" s="269"/>
      <c r="E171" s="269"/>
      <c r="F171" s="269"/>
      <c r="G171" s="269"/>
      <c r="H171" s="269"/>
      <c r="I171" s="269"/>
      <c r="J171" s="269"/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  <c r="X171" s="269"/>
      <c r="Y171" s="269"/>
      <c r="Z171" s="269"/>
      <c r="AA171" s="269"/>
      <c r="AB171" s="269"/>
      <c r="AC171" s="269"/>
      <c r="AD171" s="269"/>
      <c r="AE171" s="269"/>
      <c r="AF171" s="269"/>
      <c r="AG171" s="269"/>
      <c r="AH171" s="269"/>
      <c r="AI171" s="269"/>
      <c r="AJ171" s="269"/>
      <c r="AK171" s="269"/>
      <c r="AL171" s="269"/>
      <c r="AM171" s="269"/>
      <c r="AN171" s="269"/>
      <c r="AO171" s="269"/>
      <c r="AP171" s="269"/>
      <c r="AQ171" s="269"/>
      <c r="AR171" s="269"/>
      <c r="AS171" s="269"/>
      <c r="AT171" s="269"/>
      <c r="AU171" s="269"/>
      <c r="AV171" s="269"/>
      <c r="AW171" s="269"/>
      <c r="AX171" s="269"/>
      <c r="AY171" s="269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>
      <c r="A172" s="11" t="s">
        <v>42</v>
      </c>
      <c r="B172" s="268"/>
      <c r="C172" s="268"/>
      <c r="D172" s="268"/>
      <c r="E172" s="268"/>
      <c r="F172" s="268"/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  <c r="X172" s="268"/>
      <c r="Y172" s="268"/>
      <c r="Z172" s="268"/>
      <c r="AA172" s="268"/>
      <c r="AB172" s="268"/>
      <c r="AC172" s="268"/>
      <c r="AD172" s="268"/>
      <c r="AE172" s="268"/>
      <c r="AF172" s="268"/>
      <c r="AG172" s="268"/>
      <c r="AH172" s="268"/>
      <c r="AI172" s="268"/>
      <c r="AJ172" s="268"/>
      <c r="AK172" s="268"/>
      <c r="AL172" s="268"/>
      <c r="AM172" s="268"/>
      <c r="AN172" s="268"/>
      <c r="AO172" s="268"/>
      <c r="AP172" s="269"/>
      <c r="AQ172" s="269"/>
      <c r="AR172" s="269"/>
      <c r="AS172" s="269"/>
      <c r="AT172" s="269"/>
      <c r="AU172" s="269"/>
      <c r="AV172" s="269"/>
      <c r="AW172" s="269"/>
      <c r="AX172" s="269"/>
      <c r="AY172" s="269"/>
      <c r="AZ172" s="6"/>
      <c r="BA172" s="2"/>
      <c r="BB172" s="2"/>
      <c r="BC172" s="6"/>
      <c r="BD172" s="6"/>
      <c r="BE172" s="2"/>
      <c r="BF172" s="6"/>
      <c r="BG172" s="2"/>
    </row>
  </sheetData>
  <mergeCells count="2043"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B54:BA54"/>
    <mergeCell ref="A55:A60"/>
    <mergeCell ref="B53:BA53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D55:AD60"/>
    <mergeCell ref="AE55:AE60"/>
    <mergeCell ref="AF55:AF60"/>
    <mergeCell ref="AG55:AG60"/>
    <mergeCell ref="AH55:AH60"/>
    <mergeCell ref="B55:B60"/>
    <mergeCell ref="C55:C60"/>
    <mergeCell ref="D55:D60"/>
    <mergeCell ref="E55:E60"/>
    <mergeCell ref="F55:F60"/>
    <mergeCell ref="G55:G60"/>
    <mergeCell ref="H55:H60"/>
    <mergeCell ref="I55:I60"/>
    <mergeCell ref="J55:J60"/>
    <mergeCell ref="K55:K60"/>
    <mergeCell ref="L55:L60"/>
    <mergeCell ref="M55:M60"/>
    <mergeCell ref="N55:N60"/>
    <mergeCell ref="O55:O60"/>
    <mergeCell ref="P55:P60"/>
    <mergeCell ref="Q55:Q60"/>
    <mergeCell ref="AI55:AI60"/>
    <mergeCell ref="AJ55:AJ60"/>
    <mergeCell ref="AU55:AU60"/>
    <mergeCell ref="AV55:AV60"/>
    <mergeCell ref="AK55:AK60"/>
    <mergeCell ref="AL55:AL60"/>
    <mergeCell ref="AM55:AM60"/>
    <mergeCell ref="AN55:AN60"/>
    <mergeCell ref="AO55:AO60"/>
    <mergeCell ref="AP55:AP60"/>
    <mergeCell ref="AW55:AW60"/>
    <mergeCell ref="AX55:AX60"/>
    <mergeCell ref="AY55:AY60"/>
    <mergeCell ref="AZ55:AZ60"/>
    <mergeCell ref="BA55:BA60"/>
    <mergeCell ref="B61:BA61"/>
    <mergeCell ref="AQ55:AQ60"/>
    <mergeCell ref="AR55:AR60"/>
    <mergeCell ref="AS55:AS60"/>
    <mergeCell ref="AT55:AT60"/>
    <mergeCell ref="R55:R60"/>
    <mergeCell ref="S55:S60"/>
    <mergeCell ref="T55:T60"/>
    <mergeCell ref="U55:U60"/>
    <mergeCell ref="V55:V60"/>
    <mergeCell ref="W55:W60"/>
    <mergeCell ref="X55:X60"/>
    <mergeCell ref="Y55:Y60"/>
    <mergeCell ref="Z55:Z60"/>
    <mergeCell ref="AA55:AA60"/>
    <mergeCell ref="AB55:AB60"/>
    <mergeCell ref="AC55:AC60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AD104:AD109"/>
    <mergeCell ref="H113:Q113"/>
    <mergeCell ref="Z113:AP113"/>
    <mergeCell ref="AS113:BF113"/>
    <mergeCell ref="H115:Q115"/>
    <mergeCell ref="Z115:AP115"/>
    <mergeCell ref="AS115:BB115"/>
    <mergeCell ref="A118:BI118"/>
    <mergeCell ref="A119:A122"/>
    <mergeCell ref="B119:S120"/>
    <mergeCell ref="T119:AB120"/>
    <mergeCell ref="AC119:AW119"/>
    <mergeCell ref="BD119:BF121"/>
    <mergeCell ref="BG119:BI121"/>
    <mergeCell ref="AC120:AI120"/>
    <mergeCell ref="AJ120:AP120"/>
    <mergeCell ref="AQ120:AW120"/>
    <mergeCell ref="B121:G121"/>
    <mergeCell ref="H121:M121"/>
    <mergeCell ref="N121:S121"/>
    <mergeCell ref="T121:V121"/>
    <mergeCell ref="W121:Y121"/>
    <mergeCell ref="Z121:AB121"/>
    <mergeCell ref="AC121:AE121"/>
    <mergeCell ref="AF121:AG121"/>
    <mergeCell ref="AH121:AI121"/>
    <mergeCell ref="AJ121:AL121"/>
    <mergeCell ref="AM121:AN121"/>
    <mergeCell ref="AO121:AP121"/>
    <mergeCell ref="AQ121:AS121"/>
    <mergeCell ref="AT121:AU121"/>
    <mergeCell ref="AV121:AW121"/>
    <mergeCell ref="B122:D122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BD123:BF123"/>
    <mergeCell ref="BG123:BI123"/>
    <mergeCell ref="AX122:BC122"/>
    <mergeCell ref="AV124:AW124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BD125:BF125"/>
    <mergeCell ref="BG125:BI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X125:BC125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BD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D130:BF130"/>
    <mergeCell ref="BG130:BI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Q133:AS133"/>
    <mergeCell ref="AT133:AU133"/>
    <mergeCell ref="AV131:AW131"/>
    <mergeCell ref="AX131:AZ131"/>
    <mergeCell ref="BA131:BC131"/>
    <mergeCell ref="BD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G132:BI132"/>
    <mergeCell ref="B131:D131"/>
    <mergeCell ref="E131:G131"/>
    <mergeCell ref="H131:J131"/>
    <mergeCell ref="N137:S137"/>
    <mergeCell ref="T137:V137"/>
    <mergeCell ref="W137:Y137"/>
    <mergeCell ref="Z137:AB137"/>
    <mergeCell ref="AJ137:AL137"/>
    <mergeCell ref="AM137:AN137"/>
    <mergeCell ref="AO137:AP137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F138:AG138"/>
    <mergeCell ref="AH138:AI138"/>
    <mergeCell ref="AJ138:AL138"/>
    <mergeCell ref="AM138:AN138"/>
    <mergeCell ref="AO138:AP138"/>
    <mergeCell ref="AQ138:AS138"/>
    <mergeCell ref="AT138:AV138"/>
    <mergeCell ref="AV133:AW133"/>
    <mergeCell ref="BD133:BF133"/>
    <mergeCell ref="BG133:BI133"/>
    <mergeCell ref="A134:BE134"/>
    <mergeCell ref="BF134:BI134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BG140:BI140"/>
    <mergeCell ref="AW138:AY138"/>
    <mergeCell ref="AZ138:BB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9:AY139"/>
    <mergeCell ref="AZ139:BB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BD156:BF156"/>
    <mergeCell ref="AW157:AY157"/>
    <mergeCell ref="AZ157:BC157"/>
    <mergeCell ref="BD157:BF157"/>
    <mergeCell ref="AZ156:BC156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A111:F111"/>
    <mergeCell ref="AX124:BC124"/>
    <mergeCell ref="AX123:BC123"/>
    <mergeCell ref="AX133:BC133"/>
    <mergeCell ref="AX119:BC121"/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83"/>
  <sheetViews>
    <sheetView zoomScale="75" zoomScaleNormal="75" zoomScaleSheetLayoutView="100" workbookViewId="0">
      <selection activeCell="Q35" sqref="Q35"/>
    </sheetView>
  </sheetViews>
  <sheetFormatPr defaultRowHeight="10.5"/>
  <cols>
    <col min="1" max="1" width="14.1640625" customWidth="1"/>
    <col min="2" max="2" width="41.6640625" customWidth="1"/>
    <col min="8" max="8" width="11.6640625" customWidth="1"/>
    <col min="9" max="9" width="9.33203125" style="23" customWidth="1"/>
    <col min="20" max="20" width="9.33203125" style="23"/>
    <col min="23" max="23" width="7.33203125" customWidth="1"/>
    <col min="25" max="25" width="8" customWidth="1"/>
    <col min="27" max="27" width="8" customWidth="1"/>
    <col min="29" max="29" width="7.5" customWidth="1"/>
    <col min="31" max="31" width="9.33203125" hidden="1" customWidth="1"/>
    <col min="254" max="254" width="12.1640625" customWidth="1"/>
    <col min="255" max="255" width="41.6640625" customWidth="1"/>
    <col min="262" max="262" width="9.33203125" customWidth="1"/>
    <col min="510" max="510" width="12.1640625" customWidth="1"/>
    <col min="511" max="511" width="41.6640625" customWidth="1"/>
    <col min="518" max="518" width="9.33203125" customWidth="1"/>
    <col min="766" max="766" width="12.1640625" customWidth="1"/>
    <col min="767" max="767" width="41.6640625" customWidth="1"/>
    <col min="774" max="774" width="9.33203125" customWidth="1"/>
    <col min="1022" max="1022" width="12.1640625" customWidth="1"/>
    <col min="1023" max="1023" width="41.6640625" customWidth="1"/>
    <col min="1030" max="1030" width="9.33203125" customWidth="1"/>
    <col min="1278" max="1278" width="12.1640625" customWidth="1"/>
    <col min="1279" max="1279" width="41.6640625" customWidth="1"/>
    <col min="1286" max="1286" width="9.33203125" customWidth="1"/>
    <col min="1534" max="1534" width="12.1640625" customWidth="1"/>
    <col min="1535" max="1535" width="41.6640625" customWidth="1"/>
    <col min="1542" max="1542" width="9.33203125" customWidth="1"/>
    <col min="1790" max="1790" width="12.1640625" customWidth="1"/>
    <col min="1791" max="1791" width="41.6640625" customWidth="1"/>
    <col min="1798" max="1798" width="9.33203125" customWidth="1"/>
    <col min="2046" max="2046" width="12.1640625" customWidth="1"/>
    <col min="2047" max="2047" width="41.6640625" customWidth="1"/>
    <col min="2054" max="2054" width="9.33203125" customWidth="1"/>
    <col min="2302" max="2302" width="12.1640625" customWidth="1"/>
    <col min="2303" max="2303" width="41.6640625" customWidth="1"/>
    <col min="2310" max="2310" width="9.33203125" customWidth="1"/>
    <col min="2558" max="2558" width="12.1640625" customWidth="1"/>
    <col min="2559" max="2559" width="41.6640625" customWidth="1"/>
    <col min="2566" max="2566" width="9.33203125" customWidth="1"/>
    <col min="2814" max="2814" width="12.1640625" customWidth="1"/>
    <col min="2815" max="2815" width="41.6640625" customWidth="1"/>
    <col min="2822" max="2822" width="9.33203125" customWidth="1"/>
    <col min="3070" max="3070" width="12.1640625" customWidth="1"/>
    <col min="3071" max="3071" width="41.6640625" customWidth="1"/>
    <col min="3078" max="3078" width="9.33203125" customWidth="1"/>
    <col min="3326" max="3326" width="12.1640625" customWidth="1"/>
    <col min="3327" max="3327" width="41.6640625" customWidth="1"/>
    <col min="3334" max="3334" width="9.33203125" customWidth="1"/>
    <col min="3582" max="3582" width="12.1640625" customWidth="1"/>
    <col min="3583" max="3583" width="41.6640625" customWidth="1"/>
    <col min="3590" max="3590" width="9.33203125" customWidth="1"/>
    <col min="3838" max="3838" width="12.1640625" customWidth="1"/>
    <col min="3839" max="3839" width="41.6640625" customWidth="1"/>
    <col min="3846" max="3846" width="9.33203125" customWidth="1"/>
    <col min="4094" max="4094" width="12.1640625" customWidth="1"/>
    <col min="4095" max="4095" width="41.6640625" customWidth="1"/>
    <col min="4102" max="4102" width="9.33203125" customWidth="1"/>
    <col min="4350" max="4350" width="12.1640625" customWidth="1"/>
    <col min="4351" max="4351" width="41.6640625" customWidth="1"/>
    <col min="4358" max="4358" width="9.33203125" customWidth="1"/>
    <col min="4606" max="4606" width="12.1640625" customWidth="1"/>
    <col min="4607" max="4607" width="41.6640625" customWidth="1"/>
    <col min="4614" max="4614" width="9.33203125" customWidth="1"/>
    <col min="4862" max="4862" width="12.1640625" customWidth="1"/>
    <col min="4863" max="4863" width="41.6640625" customWidth="1"/>
    <col min="4870" max="4870" width="9.33203125" customWidth="1"/>
    <col min="5118" max="5118" width="12.1640625" customWidth="1"/>
    <col min="5119" max="5119" width="41.6640625" customWidth="1"/>
    <col min="5126" max="5126" width="9.33203125" customWidth="1"/>
    <col min="5374" max="5374" width="12.1640625" customWidth="1"/>
    <col min="5375" max="5375" width="41.6640625" customWidth="1"/>
    <col min="5382" max="5382" width="9.33203125" customWidth="1"/>
    <col min="5630" max="5630" width="12.1640625" customWidth="1"/>
    <col min="5631" max="5631" width="41.6640625" customWidth="1"/>
    <col min="5638" max="5638" width="9.33203125" customWidth="1"/>
    <col min="5886" max="5886" width="12.1640625" customWidth="1"/>
    <col min="5887" max="5887" width="41.6640625" customWidth="1"/>
    <col min="5894" max="5894" width="9.33203125" customWidth="1"/>
    <col min="6142" max="6142" width="12.1640625" customWidth="1"/>
    <col min="6143" max="6143" width="41.6640625" customWidth="1"/>
    <col min="6150" max="6150" width="9.33203125" customWidth="1"/>
    <col min="6398" max="6398" width="12.1640625" customWidth="1"/>
    <col min="6399" max="6399" width="41.6640625" customWidth="1"/>
    <col min="6406" max="6406" width="9.33203125" customWidth="1"/>
    <col min="6654" max="6654" width="12.1640625" customWidth="1"/>
    <col min="6655" max="6655" width="41.6640625" customWidth="1"/>
    <col min="6662" max="6662" width="9.33203125" customWidth="1"/>
    <col min="6910" max="6910" width="12.1640625" customWidth="1"/>
    <col min="6911" max="6911" width="41.6640625" customWidth="1"/>
    <col min="6918" max="6918" width="9.33203125" customWidth="1"/>
    <col min="7166" max="7166" width="12.1640625" customWidth="1"/>
    <col min="7167" max="7167" width="41.6640625" customWidth="1"/>
    <col min="7174" max="7174" width="9.33203125" customWidth="1"/>
    <col min="7422" max="7422" width="12.1640625" customWidth="1"/>
    <col min="7423" max="7423" width="41.6640625" customWidth="1"/>
    <col min="7430" max="7430" width="9.33203125" customWidth="1"/>
    <col min="7678" max="7678" width="12.1640625" customWidth="1"/>
    <col min="7679" max="7679" width="41.6640625" customWidth="1"/>
    <col min="7686" max="7686" width="9.33203125" customWidth="1"/>
    <col min="7934" max="7934" width="12.1640625" customWidth="1"/>
    <col min="7935" max="7935" width="41.6640625" customWidth="1"/>
    <col min="7942" max="7942" width="9.33203125" customWidth="1"/>
    <col min="8190" max="8190" width="12.1640625" customWidth="1"/>
    <col min="8191" max="8191" width="41.6640625" customWidth="1"/>
    <col min="8198" max="8198" width="9.33203125" customWidth="1"/>
    <col min="8446" max="8446" width="12.1640625" customWidth="1"/>
    <col min="8447" max="8447" width="41.6640625" customWidth="1"/>
    <col min="8454" max="8454" width="9.33203125" customWidth="1"/>
    <col min="8702" max="8702" width="12.1640625" customWidth="1"/>
    <col min="8703" max="8703" width="41.6640625" customWidth="1"/>
    <col min="8710" max="8710" width="9.33203125" customWidth="1"/>
    <col min="8958" max="8958" width="12.1640625" customWidth="1"/>
    <col min="8959" max="8959" width="41.6640625" customWidth="1"/>
    <col min="8966" max="8966" width="9.33203125" customWidth="1"/>
    <col min="9214" max="9214" width="12.1640625" customWidth="1"/>
    <col min="9215" max="9215" width="41.6640625" customWidth="1"/>
    <col min="9222" max="9222" width="9.33203125" customWidth="1"/>
    <col min="9470" max="9470" width="12.1640625" customWidth="1"/>
    <col min="9471" max="9471" width="41.6640625" customWidth="1"/>
    <col min="9478" max="9478" width="9.33203125" customWidth="1"/>
    <col min="9726" max="9726" width="12.1640625" customWidth="1"/>
    <col min="9727" max="9727" width="41.6640625" customWidth="1"/>
    <col min="9734" max="9734" width="9.33203125" customWidth="1"/>
    <col min="9982" max="9982" width="12.1640625" customWidth="1"/>
    <col min="9983" max="9983" width="41.6640625" customWidth="1"/>
    <col min="9990" max="9990" width="9.33203125" customWidth="1"/>
    <col min="10238" max="10238" width="12.1640625" customWidth="1"/>
    <col min="10239" max="10239" width="41.6640625" customWidth="1"/>
    <col min="10246" max="10246" width="9.33203125" customWidth="1"/>
    <col min="10494" max="10494" width="12.1640625" customWidth="1"/>
    <col min="10495" max="10495" width="41.6640625" customWidth="1"/>
    <col min="10502" max="10502" width="9.33203125" customWidth="1"/>
    <col min="10750" max="10750" width="12.1640625" customWidth="1"/>
    <col min="10751" max="10751" width="41.6640625" customWidth="1"/>
    <col min="10758" max="10758" width="9.33203125" customWidth="1"/>
    <col min="11006" max="11006" width="12.1640625" customWidth="1"/>
    <col min="11007" max="11007" width="41.6640625" customWidth="1"/>
    <col min="11014" max="11014" width="9.33203125" customWidth="1"/>
    <col min="11262" max="11262" width="12.1640625" customWidth="1"/>
    <col min="11263" max="11263" width="41.6640625" customWidth="1"/>
    <col min="11270" max="11270" width="9.33203125" customWidth="1"/>
    <col min="11518" max="11518" width="12.1640625" customWidth="1"/>
    <col min="11519" max="11519" width="41.6640625" customWidth="1"/>
    <col min="11526" max="11526" width="9.33203125" customWidth="1"/>
    <col min="11774" max="11774" width="12.1640625" customWidth="1"/>
    <col min="11775" max="11775" width="41.6640625" customWidth="1"/>
    <col min="11782" max="11782" width="9.33203125" customWidth="1"/>
    <col min="12030" max="12030" width="12.1640625" customWidth="1"/>
    <col min="12031" max="12031" width="41.6640625" customWidth="1"/>
    <col min="12038" max="12038" width="9.33203125" customWidth="1"/>
    <col min="12286" max="12286" width="12.1640625" customWidth="1"/>
    <col min="12287" max="12287" width="41.6640625" customWidth="1"/>
    <col min="12294" max="12294" width="9.33203125" customWidth="1"/>
    <col min="12542" max="12542" width="12.1640625" customWidth="1"/>
    <col min="12543" max="12543" width="41.6640625" customWidth="1"/>
    <col min="12550" max="12550" width="9.33203125" customWidth="1"/>
    <col min="12798" max="12798" width="12.1640625" customWidth="1"/>
    <col min="12799" max="12799" width="41.6640625" customWidth="1"/>
    <col min="12806" max="12806" width="9.33203125" customWidth="1"/>
    <col min="13054" max="13054" width="12.1640625" customWidth="1"/>
    <col min="13055" max="13055" width="41.6640625" customWidth="1"/>
    <col min="13062" max="13062" width="9.33203125" customWidth="1"/>
    <col min="13310" max="13310" width="12.1640625" customWidth="1"/>
    <col min="13311" max="13311" width="41.6640625" customWidth="1"/>
    <col min="13318" max="13318" width="9.33203125" customWidth="1"/>
    <col min="13566" max="13566" width="12.1640625" customWidth="1"/>
    <col min="13567" max="13567" width="41.6640625" customWidth="1"/>
    <col min="13574" max="13574" width="9.33203125" customWidth="1"/>
    <col min="13822" max="13822" width="12.1640625" customWidth="1"/>
    <col min="13823" max="13823" width="41.6640625" customWidth="1"/>
    <col min="13830" max="13830" width="9.33203125" customWidth="1"/>
    <col min="14078" max="14078" width="12.1640625" customWidth="1"/>
    <col min="14079" max="14079" width="41.6640625" customWidth="1"/>
    <col min="14086" max="14086" width="9.33203125" customWidth="1"/>
    <col min="14334" max="14334" width="12.1640625" customWidth="1"/>
    <col min="14335" max="14335" width="41.6640625" customWidth="1"/>
    <col min="14342" max="14342" width="9.33203125" customWidth="1"/>
    <col min="14590" max="14590" width="12.1640625" customWidth="1"/>
    <col min="14591" max="14591" width="41.6640625" customWidth="1"/>
    <col min="14598" max="14598" width="9.33203125" customWidth="1"/>
    <col min="14846" max="14846" width="12.1640625" customWidth="1"/>
    <col min="14847" max="14847" width="41.6640625" customWidth="1"/>
    <col min="14854" max="14854" width="9.33203125" customWidth="1"/>
    <col min="15102" max="15102" width="12.1640625" customWidth="1"/>
    <col min="15103" max="15103" width="41.6640625" customWidth="1"/>
    <col min="15110" max="15110" width="9.33203125" customWidth="1"/>
    <col min="15358" max="15358" width="12.1640625" customWidth="1"/>
    <col min="15359" max="15359" width="41.6640625" customWidth="1"/>
    <col min="15366" max="15366" width="9.33203125" customWidth="1"/>
    <col min="15614" max="15614" width="12.1640625" customWidth="1"/>
    <col min="15615" max="15615" width="41.6640625" customWidth="1"/>
    <col min="15622" max="15622" width="9.33203125" customWidth="1"/>
    <col min="15870" max="15870" width="12.1640625" customWidth="1"/>
    <col min="15871" max="15871" width="41.6640625" customWidth="1"/>
    <col min="15878" max="15878" width="9.33203125" customWidth="1"/>
    <col min="16126" max="16126" width="12.1640625" customWidth="1"/>
    <col min="16127" max="16127" width="41.6640625" customWidth="1"/>
    <col min="16134" max="16134" width="9.33203125" customWidth="1"/>
  </cols>
  <sheetData>
    <row r="1" spans="1:33">
      <c r="A1" s="364" t="s">
        <v>209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</row>
    <row r="2" spans="1:33" ht="11.25" thickBot="1">
      <c r="A2" s="365"/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4"/>
      <c r="V2" s="364"/>
      <c r="W2" s="364"/>
      <c r="X2" s="364"/>
      <c r="Y2" s="364"/>
      <c r="Z2" s="364"/>
      <c r="AA2" s="364"/>
      <c r="AB2" s="364"/>
      <c r="AC2" s="364"/>
      <c r="AD2" s="364"/>
    </row>
    <row r="3" spans="1:33" ht="19.5" customHeight="1" thickBot="1">
      <c r="A3" s="320" t="s">
        <v>40</v>
      </c>
      <c r="B3" s="351" t="s">
        <v>171</v>
      </c>
      <c r="C3" s="335" t="s">
        <v>210</v>
      </c>
      <c r="D3" s="336"/>
      <c r="E3" s="336"/>
      <c r="F3" s="336"/>
      <c r="G3" s="337"/>
      <c r="H3" s="330" t="s">
        <v>160</v>
      </c>
      <c r="I3" s="336" t="s">
        <v>154</v>
      </c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5" t="s">
        <v>161</v>
      </c>
      <c r="V3" s="336"/>
      <c r="W3" s="336"/>
      <c r="X3" s="336"/>
      <c r="Y3" s="336"/>
      <c r="Z3" s="336"/>
      <c r="AA3" s="336"/>
      <c r="AB3" s="336"/>
      <c r="AC3" s="336"/>
      <c r="AD3" s="336"/>
    </row>
    <row r="4" spans="1:33" ht="39.75" customHeight="1" thickBot="1">
      <c r="A4" s="321"/>
      <c r="B4" s="352"/>
      <c r="C4" s="338"/>
      <c r="D4" s="339"/>
      <c r="E4" s="339"/>
      <c r="F4" s="339"/>
      <c r="G4" s="340"/>
      <c r="H4" s="331"/>
      <c r="I4" s="354" t="s">
        <v>173</v>
      </c>
      <c r="J4" s="344" t="s">
        <v>159</v>
      </c>
      <c r="K4" s="345"/>
      <c r="L4" s="345"/>
      <c r="M4" s="345"/>
      <c r="N4" s="345"/>
      <c r="O4" s="345"/>
      <c r="P4" s="346"/>
      <c r="Q4" s="347" t="s">
        <v>206</v>
      </c>
      <c r="R4" s="347"/>
      <c r="S4" s="348"/>
      <c r="T4" s="330" t="s">
        <v>133</v>
      </c>
      <c r="U4" s="341"/>
      <c r="V4" s="342"/>
      <c r="W4" s="342"/>
      <c r="X4" s="342"/>
      <c r="Y4" s="342"/>
      <c r="Z4" s="342"/>
      <c r="AA4" s="342"/>
      <c r="AB4" s="342"/>
      <c r="AC4" s="342"/>
      <c r="AD4" s="342"/>
    </row>
    <row r="5" spans="1:33" ht="21" customHeight="1" thickBot="1">
      <c r="A5" s="321"/>
      <c r="B5" s="352"/>
      <c r="C5" s="341"/>
      <c r="D5" s="342"/>
      <c r="E5" s="342"/>
      <c r="F5" s="342"/>
      <c r="G5" s="343"/>
      <c r="H5" s="331"/>
      <c r="I5" s="355"/>
      <c r="J5" s="357" t="s">
        <v>178</v>
      </c>
      <c r="K5" s="74"/>
      <c r="L5" s="366" t="s">
        <v>174</v>
      </c>
      <c r="M5" s="367"/>
      <c r="N5" s="368"/>
      <c r="O5" s="333" t="s">
        <v>175</v>
      </c>
      <c r="P5" s="334"/>
      <c r="Q5" s="349"/>
      <c r="R5" s="349"/>
      <c r="S5" s="350"/>
      <c r="T5" s="331"/>
      <c r="U5" s="362" t="s">
        <v>162</v>
      </c>
      <c r="V5" s="363"/>
      <c r="W5" s="359" t="s">
        <v>163</v>
      </c>
      <c r="X5" s="360"/>
      <c r="Y5" s="360"/>
      <c r="Z5" s="361"/>
      <c r="AA5" s="359" t="s">
        <v>164</v>
      </c>
      <c r="AB5" s="360"/>
      <c r="AC5" s="360"/>
      <c r="AD5" s="361"/>
    </row>
    <row r="6" spans="1:33" ht="155.25" thickBot="1">
      <c r="A6" s="322"/>
      <c r="B6" s="353"/>
      <c r="C6" s="44" t="s">
        <v>165</v>
      </c>
      <c r="D6" s="45" t="s">
        <v>166</v>
      </c>
      <c r="E6" s="46" t="s">
        <v>172</v>
      </c>
      <c r="F6" s="40" t="s">
        <v>211</v>
      </c>
      <c r="G6" s="47" t="s">
        <v>180</v>
      </c>
      <c r="H6" s="332"/>
      <c r="I6" s="356"/>
      <c r="J6" s="358"/>
      <c r="K6" s="48" t="s">
        <v>239</v>
      </c>
      <c r="L6" s="48" t="s">
        <v>155</v>
      </c>
      <c r="M6" s="49" t="s">
        <v>156</v>
      </c>
      <c r="N6" s="50" t="s">
        <v>203</v>
      </c>
      <c r="O6" s="44" t="s">
        <v>157</v>
      </c>
      <c r="P6" s="47" t="s">
        <v>158</v>
      </c>
      <c r="Q6" s="79" t="s">
        <v>207</v>
      </c>
      <c r="R6" s="80" t="s">
        <v>204</v>
      </c>
      <c r="S6" s="81" t="s">
        <v>205</v>
      </c>
      <c r="T6" s="332"/>
      <c r="U6" s="51" t="s">
        <v>176</v>
      </c>
      <c r="V6" s="171" t="s">
        <v>179</v>
      </c>
      <c r="W6" s="172" t="s">
        <v>212</v>
      </c>
      <c r="X6" s="51" t="s">
        <v>243</v>
      </c>
      <c r="Y6" s="70" t="s">
        <v>213</v>
      </c>
      <c r="Z6" s="173" t="s">
        <v>246</v>
      </c>
      <c r="AA6" s="65" t="s">
        <v>214</v>
      </c>
      <c r="AB6" s="170" t="s">
        <v>247</v>
      </c>
      <c r="AC6" s="65" t="s">
        <v>215</v>
      </c>
      <c r="AD6" s="169" t="s">
        <v>248</v>
      </c>
    </row>
    <row r="7" spans="1:33" ht="13.5" thickBot="1">
      <c r="A7" s="52">
        <v>1</v>
      </c>
      <c r="B7" s="16">
        <v>2</v>
      </c>
      <c r="C7" s="53">
        <v>3</v>
      </c>
      <c r="D7" s="53">
        <v>4</v>
      </c>
      <c r="E7" s="17">
        <v>5</v>
      </c>
      <c r="F7" s="17">
        <v>6</v>
      </c>
      <c r="G7" s="54">
        <v>7</v>
      </c>
      <c r="H7" s="16">
        <v>8</v>
      </c>
      <c r="I7" s="43">
        <v>9</v>
      </c>
      <c r="J7" s="16">
        <v>10</v>
      </c>
      <c r="K7" s="73"/>
      <c r="L7" s="42">
        <v>11</v>
      </c>
      <c r="M7" s="55">
        <v>12</v>
      </c>
      <c r="N7" s="56">
        <v>13</v>
      </c>
      <c r="O7" s="42">
        <v>14</v>
      </c>
      <c r="P7" s="57">
        <v>15</v>
      </c>
      <c r="Q7" s="82">
        <v>16</v>
      </c>
      <c r="R7" s="83">
        <v>17</v>
      </c>
      <c r="S7" s="84">
        <v>18</v>
      </c>
      <c r="T7" s="56">
        <v>19</v>
      </c>
      <c r="U7" s="58">
        <v>20</v>
      </c>
      <c r="V7" s="56">
        <v>21</v>
      </c>
      <c r="W7" s="18">
        <v>22</v>
      </c>
      <c r="X7" s="59">
        <v>23</v>
      </c>
      <c r="Y7" s="71">
        <v>24</v>
      </c>
      <c r="Z7" s="72">
        <v>25</v>
      </c>
      <c r="AA7" s="66">
        <v>26</v>
      </c>
      <c r="AB7" s="66">
        <v>27</v>
      </c>
      <c r="AC7" s="66">
        <v>28</v>
      </c>
      <c r="AD7" s="67">
        <v>29</v>
      </c>
    </row>
    <row r="8" spans="1:33" s="24" customFormat="1" ht="54" customHeight="1" thickBot="1">
      <c r="A8" s="75"/>
      <c r="B8" s="76" t="s">
        <v>177</v>
      </c>
      <c r="C8" s="186"/>
      <c r="D8" s="199"/>
      <c r="E8" s="187"/>
      <c r="F8" s="200"/>
      <c r="G8" s="188"/>
      <c r="H8" s="213">
        <f>H10+H26+H31+H40+H67</f>
        <v>4428</v>
      </c>
      <c r="I8" s="213">
        <f t="shared" ref="I8:AA8" si="0">I10+I26+I31+I40+I67</f>
        <v>318</v>
      </c>
      <c r="J8" s="213">
        <f t="shared" si="0"/>
        <v>2804</v>
      </c>
      <c r="K8" s="213">
        <f t="shared" si="0"/>
        <v>2142</v>
      </c>
      <c r="L8" s="213">
        <f t="shared" si="0"/>
        <v>1340</v>
      </c>
      <c r="M8" s="213">
        <f t="shared" si="0"/>
        <v>1422</v>
      </c>
      <c r="N8" s="213">
        <f t="shared" si="0"/>
        <v>40</v>
      </c>
      <c r="O8" s="213">
        <f t="shared" si="0"/>
        <v>288</v>
      </c>
      <c r="P8" s="213">
        <f t="shared" si="0"/>
        <v>576</v>
      </c>
      <c r="Q8" s="213">
        <f t="shared" si="0"/>
        <v>84</v>
      </c>
      <c r="R8" s="213">
        <f t="shared" si="0"/>
        <v>30</v>
      </c>
      <c r="S8" s="213">
        <f t="shared" si="0"/>
        <v>90</v>
      </c>
      <c r="T8" s="213">
        <f t="shared" si="0"/>
        <v>0</v>
      </c>
      <c r="U8" s="213">
        <f t="shared" si="0"/>
        <v>612</v>
      </c>
      <c r="V8" s="213">
        <f t="shared" si="0"/>
        <v>792</v>
      </c>
      <c r="W8" s="213">
        <f t="shared" si="0"/>
        <v>98</v>
      </c>
      <c r="X8" s="213">
        <f t="shared" si="0"/>
        <v>478</v>
      </c>
      <c r="Y8" s="213">
        <f t="shared" si="0"/>
        <v>96</v>
      </c>
      <c r="Z8" s="213">
        <f t="shared" si="0"/>
        <v>732</v>
      </c>
      <c r="AA8" s="213">
        <f t="shared" si="0"/>
        <v>74</v>
      </c>
      <c r="AB8" s="213">
        <f>AB26+AB31+AB49+AB55</f>
        <v>502</v>
      </c>
      <c r="AC8" s="213">
        <f>+AC26+AC31+AC40</f>
        <v>50</v>
      </c>
      <c r="AD8" s="213">
        <f>AD26+AD31+AD40</f>
        <v>778</v>
      </c>
    </row>
    <row r="9" spans="1:33" s="24" customFormat="1" ht="45.75" customHeight="1">
      <c r="A9" s="77"/>
      <c r="B9" s="78" t="s">
        <v>188</v>
      </c>
      <c r="C9" s="186"/>
      <c r="D9" s="199"/>
      <c r="E9" s="187"/>
      <c r="F9" s="200"/>
      <c r="G9" s="188"/>
      <c r="H9" s="189"/>
      <c r="I9" s="190"/>
      <c r="J9" s="189"/>
      <c r="K9" s="189"/>
      <c r="L9" s="190"/>
      <c r="M9" s="190"/>
      <c r="N9" s="190"/>
      <c r="O9" s="190"/>
      <c r="P9" s="190"/>
      <c r="Q9" s="190"/>
      <c r="R9" s="190"/>
      <c r="S9" s="190"/>
      <c r="T9" s="190"/>
      <c r="U9" s="190">
        <v>612</v>
      </c>
      <c r="V9" s="190">
        <v>792</v>
      </c>
      <c r="W9" s="196">
        <f>W26+W31+W40</f>
        <v>98</v>
      </c>
      <c r="X9" s="196">
        <v>442</v>
      </c>
      <c r="Y9" s="196">
        <f>Y26+Y31+Y40</f>
        <v>96</v>
      </c>
      <c r="Z9" s="196">
        <v>408</v>
      </c>
      <c r="AA9" s="197">
        <v>74</v>
      </c>
      <c r="AB9" s="190">
        <v>286</v>
      </c>
      <c r="AC9" s="196">
        <v>50</v>
      </c>
      <c r="AD9" s="190">
        <v>274</v>
      </c>
    </row>
    <row r="10" spans="1:33" s="24" customFormat="1" ht="14.25">
      <c r="A10" s="96" t="s">
        <v>227</v>
      </c>
      <c r="B10" s="96" t="s">
        <v>228</v>
      </c>
      <c r="C10" s="191">
        <v>4</v>
      </c>
      <c r="D10" s="191" t="s">
        <v>226</v>
      </c>
      <c r="E10" s="191">
        <v>8</v>
      </c>
      <c r="F10" s="191">
        <v>1</v>
      </c>
      <c r="G10" s="191">
        <v>3</v>
      </c>
      <c r="H10" s="192">
        <v>1476</v>
      </c>
      <c r="I10" s="191"/>
      <c r="J10" s="192">
        <v>1404</v>
      </c>
      <c r="K10" s="193">
        <v>676</v>
      </c>
      <c r="L10" s="191">
        <v>696</v>
      </c>
      <c r="M10" s="191">
        <v>676</v>
      </c>
      <c r="N10" s="191"/>
      <c r="O10" s="191"/>
      <c r="P10" s="191"/>
      <c r="Q10" s="193">
        <v>40</v>
      </c>
      <c r="R10" s="193">
        <v>8</v>
      </c>
      <c r="S10" s="193">
        <v>24</v>
      </c>
      <c r="T10" s="194"/>
      <c r="U10" s="195">
        <v>612</v>
      </c>
      <c r="V10" s="195">
        <v>792</v>
      </c>
      <c r="W10" s="198"/>
      <c r="X10" s="113"/>
      <c r="Y10" s="113"/>
      <c r="Z10" s="113"/>
      <c r="AA10" s="113"/>
      <c r="AB10" s="113"/>
      <c r="AC10" s="113"/>
      <c r="AD10" s="113"/>
    </row>
    <row r="11" spans="1:33" s="24" customFormat="1" ht="15">
      <c r="A11" s="97" t="s">
        <v>216</v>
      </c>
      <c r="B11" s="97" t="s">
        <v>167</v>
      </c>
      <c r="C11" s="323" t="s">
        <v>168</v>
      </c>
      <c r="D11" s="112"/>
      <c r="E11" s="113"/>
      <c r="F11" s="112"/>
      <c r="G11" s="112"/>
      <c r="H11" s="115">
        <v>72</v>
      </c>
      <c r="I11" s="112"/>
      <c r="J11" s="115">
        <v>63</v>
      </c>
      <c r="K11" s="116">
        <v>36</v>
      </c>
      <c r="L11" s="117">
        <v>27</v>
      </c>
      <c r="M11" s="117">
        <v>36</v>
      </c>
      <c r="N11" s="117"/>
      <c r="O11" s="112"/>
      <c r="P11" s="118"/>
      <c r="Q11" s="116">
        <v>5</v>
      </c>
      <c r="R11" s="116">
        <v>1</v>
      </c>
      <c r="S11" s="116">
        <v>3</v>
      </c>
      <c r="T11" s="119"/>
      <c r="U11" s="165">
        <v>34</v>
      </c>
      <c r="V11" s="165">
        <v>29</v>
      </c>
      <c r="W11" s="120"/>
      <c r="X11" s="112"/>
      <c r="Y11" s="112"/>
      <c r="Z11" s="112"/>
      <c r="AA11" s="112"/>
      <c r="AB11" s="112"/>
      <c r="AC11" s="112"/>
      <c r="AD11" s="112"/>
    </row>
    <row r="12" spans="1:33" s="24" customFormat="1" ht="15">
      <c r="A12" s="97" t="s">
        <v>217</v>
      </c>
      <c r="B12" s="97" t="s">
        <v>169</v>
      </c>
      <c r="C12" s="323"/>
      <c r="D12" s="112"/>
      <c r="E12" s="112"/>
      <c r="F12" s="112"/>
      <c r="G12" s="112"/>
      <c r="H12" s="115">
        <v>108</v>
      </c>
      <c r="I12" s="112"/>
      <c r="J12" s="115">
        <v>99</v>
      </c>
      <c r="K12" s="116">
        <v>54</v>
      </c>
      <c r="L12" s="117">
        <v>45</v>
      </c>
      <c r="M12" s="117">
        <v>54</v>
      </c>
      <c r="N12" s="117"/>
      <c r="O12" s="112"/>
      <c r="P12" s="118"/>
      <c r="Q12" s="116">
        <v>5</v>
      </c>
      <c r="R12" s="116">
        <v>1</v>
      </c>
      <c r="S12" s="116">
        <v>3</v>
      </c>
      <c r="T12" s="121"/>
      <c r="U12" s="165">
        <v>34</v>
      </c>
      <c r="V12" s="165">
        <v>65</v>
      </c>
      <c r="W12" s="120"/>
      <c r="X12" s="112"/>
      <c r="Y12" s="112"/>
      <c r="Z12" s="112"/>
      <c r="AA12" s="112"/>
      <c r="AB12" s="112"/>
      <c r="AC12" s="112"/>
      <c r="AD12" s="112"/>
    </row>
    <row r="13" spans="1:33" s="24" customFormat="1" ht="15">
      <c r="A13" s="97" t="s">
        <v>218</v>
      </c>
      <c r="B13" s="97" t="s">
        <v>3</v>
      </c>
      <c r="C13" s="112"/>
      <c r="D13" s="112"/>
      <c r="E13" s="117">
        <v>2</v>
      </c>
      <c r="F13" s="112"/>
      <c r="G13" s="112"/>
      <c r="H13" s="115">
        <v>136</v>
      </c>
      <c r="I13" s="112"/>
      <c r="J13" s="115">
        <v>136</v>
      </c>
      <c r="K13" s="116">
        <v>46</v>
      </c>
      <c r="L13" s="117">
        <v>90</v>
      </c>
      <c r="M13" s="117">
        <v>46</v>
      </c>
      <c r="N13" s="117"/>
      <c r="O13" s="112"/>
      <c r="P13" s="118"/>
      <c r="Q13" s="122"/>
      <c r="R13" s="122"/>
      <c r="S13" s="122"/>
      <c r="T13" s="121"/>
      <c r="U13" s="165">
        <v>68</v>
      </c>
      <c r="V13" s="165">
        <v>68</v>
      </c>
      <c r="W13" s="120"/>
      <c r="X13" s="112"/>
      <c r="Y13" s="112"/>
      <c r="Z13" s="112"/>
      <c r="AA13" s="112"/>
      <c r="AB13" s="112"/>
      <c r="AC13" s="112"/>
      <c r="AD13" s="112"/>
    </row>
    <row r="14" spans="1:33" s="24" customFormat="1" ht="15">
      <c r="A14" s="97" t="s">
        <v>229</v>
      </c>
      <c r="B14" s="98" t="s">
        <v>230</v>
      </c>
      <c r="C14" s="112"/>
      <c r="D14" s="112"/>
      <c r="E14" s="117">
        <v>2</v>
      </c>
      <c r="F14" s="112"/>
      <c r="G14" s="112"/>
      <c r="H14" s="115">
        <v>72</v>
      </c>
      <c r="I14" s="112"/>
      <c r="J14" s="115">
        <v>72</v>
      </c>
      <c r="K14" s="116">
        <v>34</v>
      </c>
      <c r="L14" s="117">
        <v>38</v>
      </c>
      <c r="M14" s="117">
        <v>34</v>
      </c>
      <c r="N14" s="117"/>
      <c r="O14" s="112"/>
      <c r="P14" s="118"/>
      <c r="Q14" s="122"/>
      <c r="R14" s="122"/>
      <c r="S14" s="122"/>
      <c r="T14" s="121"/>
      <c r="U14" s="165">
        <v>34</v>
      </c>
      <c r="V14" s="165">
        <v>38</v>
      </c>
      <c r="W14" s="120"/>
      <c r="X14" s="112"/>
      <c r="Y14" s="112"/>
      <c r="Z14" s="112"/>
      <c r="AA14" s="112"/>
      <c r="AB14" s="112"/>
      <c r="AC14" s="112"/>
      <c r="AD14" s="112"/>
    </row>
    <row r="15" spans="1:33" s="24" customFormat="1" ht="15">
      <c r="A15" s="97" t="s">
        <v>219</v>
      </c>
      <c r="B15" s="97" t="s">
        <v>231</v>
      </c>
      <c r="C15" s="112"/>
      <c r="D15" s="112"/>
      <c r="E15" s="117">
        <v>2</v>
      </c>
      <c r="F15" s="112"/>
      <c r="G15" s="112"/>
      <c r="H15" s="115">
        <v>72</v>
      </c>
      <c r="I15" s="112"/>
      <c r="J15" s="115">
        <v>72</v>
      </c>
      <c r="K15" s="116">
        <v>28</v>
      </c>
      <c r="L15" s="117">
        <v>44</v>
      </c>
      <c r="M15" s="117">
        <v>28</v>
      </c>
      <c r="N15" s="117"/>
      <c r="O15" s="112"/>
      <c r="P15" s="118"/>
      <c r="Q15" s="122"/>
      <c r="R15" s="122"/>
      <c r="S15" s="122"/>
      <c r="T15" s="121"/>
      <c r="U15" s="165">
        <v>34</v>
      </c>
      <c r="V15" s="165">
        <v>38</v>
      </c>
      <c r="W15" s="120"/>
      <c r="X15" s="112"/>
      <c r="Y15" s="112"/>
      <c r="Z15" s="112"/>
      <c r="AA15" s="112"/>
      <c r="AB15" s="112"/>
      <c r="AC15" s="112"/>
      <c r="AD15" s="112"/>
    </row>
    <row r="16" spans="1:33" s="24" customFormat="1" ht="15">
      <c r="A16" s="97" t="s">
        <v>220</v>
      </c>
      <c r="B16" s="97" t="s">
        <v>232</v>
      </c>
      <c r="C16" s="112"/>
      <c r="D16" s="112"/>
      <c r="E16" s="123">
        <v>2</v>
      </c>
      <c r="F16" s="112"/>
      <c r="G16" s="112"/>
      <c r="H16" s="115">
        <v>72</v>
      </c>
      <c r="I16" s="112"/>
      <c r="J16" s="115">
        <v>72</v>
      </c>
      <c r="K16" s="116">
        <v>70</v>
      </c>
      <c r="L16" s="117">
        <v>2</v>
      </c>
      <c r="M16" s="117">
        <v>70</v>
      </c>
      <c r="N16" s="117"/>
      <c r="O16" s="112"/>
      <c r="P16" s="118"/>
      <c r="Q16" s="122"/>
      <c r="R16" s="122"/>
      <c r="S16" s="122"/>
      <c r="T16" s="121"/>
      <c r="U16" s="165">
        <v>34</v>
      </c>
      <c r="V16" s="165">
        <v>38</v>
      </c>
      <c r="W16" s="120"/>
      <c r="X16" s="112"/>
      <c r="Y16" s="112"/>
      <c r="Z16" s="112"/>
      <c r="AA16" s="112"/>
      <c r="AB16" s="112"/>
      <c r="AC16" s="112"/>
      <c r="AD16" s="112"/>
      <c r="AG16" s="60"/>
    </row>
    <row r="17" spans="1:33" s="24" customFormat="1" ht="14.25" customHeight="1">
      <c r="A17" s="97" t="s">
        <v>221</v>
      </c>
      <c r="B17" s="97" t="s">
        <v>10</v>
      </c>
      <c r="C17" s="112">
        <v>2</v>
      </c>
      <c r="D17" s="112"/>
      <c r="E17" s="112"/>
      <c r="F17" s="112"/>
      <c r="G17" s="112">
        <v>1</v>
      </c>
      <c r="H17" s="115">
        <v>306</v>
      </c>
      <c r="I17" s="112"/>
      <c r="J17" s="115">
        <v>288</v>
      </c>
      <c r="K17" s="116">
        <v>114</v>
      </c>
      <c r="L17" s="117">
        <v>174</v>
      </c>
      <c r="M17" s="117">
        <v>114</v>
      </c>
      <c r="N17" s="117"/>
      <c r="O17" s="112"/>
      <c r="P17" s="118"/>
      <c r="Q17" s="116">
        <v>10</v>
      </c>
      <c r="R17" s="116">
        <v>2</v>
      </c>
      <c r="S17" s="116">
        <v>6</v>
      </c>
      <c r="T17" s="121"/>
      <c r="U17" s="165">
        <v>102</v>
      </c>
      <c r="V17" s="165">
        <v>186</v>
      </c>
      <c r="W17" s="120"/>
      <c r="X17" s="112"/>
      <c r="Y17" s="112"/>
      <c r="Z17" s="112"/>
      <c r="AA17" s="112"/>
      <c r="AB17" s="112"/>
      <c r="AC17" s="112"/>
      <c r="AD17" s="112"/>
      <c r="AG17" s="60"/>
    </row>
    <row r="18" spans="1:33" s="61" customFormat="1" ht="15.75" customHeight="1">
      <c r="A18" s="97" t="s">
        <v>222</v>
      </c>
      <c r="B18" s="97" t="s">
        <v>170</v>
      </c>
      <c r="C18" s="112">
        <v>2</v>
      </c>
      <c r="D18" s="112"/>
      <c r="E18" s="112"/>
      <c r="F18" s="112"/>
      <c r="G18" s="112">
        <v>1</v>
      </c>
      <c r="H18" s="115">
        <v>108</v>
      </c>
      <c r="I18" s="112"/>
      <c r="J18" s="115">
        <v>90</v>
      </c>
      <c r="K18" s="116">
        <v>80</v>
      </c>
      <c r="L18" s="117">
        <v>10</v>
      </c>
      <c r="M18" s="117">
        <v>80</v>
      </c>
      <c r="N18" s="117"/>
      <c r="O18" s="112"/>
      <c r="P18" s="118"/>
      <c r="Q18" s="116">
        <v>10</v>
      </c>
      <c r="R18" s="116">
        <v>2</v>
      </c>
      <c r="S18" s="116">
        <v>6</v>
      </c>
      <c r="T18" s="121"/>
      <c r="U18" s="165">
        <v>34</v>
      </c>
      <c r="V18" s="165">
        <v>56</v>
      </c>
      <c r="W18" s="124"/>
      <c r="X18" s="113"/>
      <c r="Y18" s="113"/>
      <c r="Z18" s="113"/>
      <c r="AA18" s="113"/>
      <c r="AB18" s="113"/>
      <c r="AC18" s="113"/>
      <c r="AD18" s="113"/>
      <c r="AG18" s="62"/>
    </row>
    <row r="19" spans="1:33" s="24" customFormat="1" ht="18.75" customHeight="1">
      <c r="A19" s="97" t="s">
        <v>223</v>
      </c>
      <c r="B19" s="98" t="s">
        <v>6</v>
      </c>
      <c r="C19" s="125"/>
      <c r="D19" s="125"/>
      <c r="E19" s="117">
        <v>2</v>
      </c>
      <c r="F19" s="113"/>
      <c r="G19" s="113"/>
      <c r="H19" s="115">
        <v>72</v>
      </c>
      <c r="I19" s="126"/>
      <c r="J19" s="115">
        <v>72</v>
      </c>
      <c r="K19" s="116">
        <v>58</v>
      </c>
      <c r="L19" s="117">
        <v>14</v>
      </c>
      <c r="M19" s="117">
        <v>58</v>
      </c>
      <c r="N19" s="117"/>
      <c r="O19" s="126"/>
      <c r="P19" s="127"/>
      <c r="Q19" s="128"/>
      <c r="R19" s="128"/>
      <c r="S19" s="128"/>
      <c r="T19" s="129"/>
      <c r="U19" s="165">
        <v>34</v>
      </c>
      <c r="V19" s="165">
        <v>38</v>
      </c>
      <c r="W19" s="130"/>
      <c r="X19" s="112"/>
      <c r="Y19" s="112"/>
      <c r="Z19" s="112"/>
      <c r="AA19" s="112"/>
      <c r="AB19" s="112"/>
      <c r="AC19" s="112"/>
      <c r="AD19" s="112"/>
      <c r="AG19" s="60"/>
    </row>
    <row r="20" spans="1:33" s="24" customFormat="1" ht="30">
      <c r="A20" s="97" t="s">
        <v>233</v>
      </c>
      <c r="B20" s="98" t="s">
        <v>329</v>
      </c>
      <c r="C20" s="164"/>
      <c r="D20" s="164"/>
      <c r="E20" s="165">
        <v>2</v>
      </c>
      <c r="F20" s="164"/>
      <c r="G20" s="164"/>
      <c r="H20" s="166">
        <v>68</v>
      </c>
      <c r="I20" s="131"/>
      <c r="J20" s="166">
        <v>68</v>
      </c>
      <c r="K20" s="174">
        <v>46</v>
      </c>
      <c r="L20" s="165">
        <v>22</v>
      </c>
      <c r="M20" s="165">
        <v>46</v>
      </c>
      <c r="N20" s="165"/>
      <c r="O20" s="131"/>
      <c r="P20" s="132"/>
      <c r="Q20" s="133"/>
      <c r="R20" s="133"/>
      <c r="S20" s="133"/>
      <c r="T20" s="134"/>
      <c r="U20" s="165">
        <v>34</v>
      </c>
      <c r="V20" s="165">
        <v>34</v>
      </c>
      <c r="W20" s="135"/>
      <c r="X20" s="112"/>
      <c r="Y20" s="112"/>
      <c r="Z20" s="112"/>
      <c r="AA20" s="112"/>
      <c r="AB20" s="112"/>
      <c r="AC20" s="112"/>
      <c r="AD20" s="112"/>
      <c r="AG20" s="60"/>
    </row>
    <row r="21" spans="1:33" s="24" customFormat="1" ht="15">
      <c r="A21" s="97" t="s">
        <v>234</v>
      </c>
      <c r="B21" s="99" t="s">
        <v>185</v>
      </c>
      <c r="C21" s="112">
        <v>2</v>
      </c>
      <c r="D21" s="112"/>
      <c r="E21" s="112"/>
      <c r="F21" s="112"/>
      <c r="G21" s="112">
        <v>1</v>
      </c>
      <c r="H21" s="115">
        <v>180</v>
      </c>
      <c r="I21" s="112"/>
      <c r="J21" s="115">
        <v>162</v>
      </c>
      <c r="K21" s="116">
        <v>34</v>
      </c>
      <c r="L21" s="117">
        <v>128</v>
      </c>
      <c r="M21" s="117">
        <v>34</v>
      </c>
      <c r="N21" s="117"/>
      <c r="O21" s="112"/>
      <c r="P21" s="118"/>
      <c r="Q21" s="116">
        <v>10</v>
      </c>
      <c r="R21" s="116">
        <v>2</v>
      </c>
      <c r="S21" s="116">
        <v>6</v>
      </c>
      <c r="T21" s="121"/>
      <c r="U21" s="165">
        <v>68</v>
      </c>
      <c r="V21" s="165">
        <v>94</v>
      </c>
      <c r="W21" s="124"/>
      <c r="X21" s="112"/>
      <c r="Y21" s="112"/>
      <c r="Z21" s="112"/>
      <c r="AA21" s="112"/>
      <c r="AB21" s="112"/>
      <c r="AC21" s="112"/>
      <c r="AD21" s="112"/>
      <c r="AG21" s="60"/>
    </row>
    <row r="22" spans="1:33" s="24" customFormat="1" ht="15">
      <c r="A22" s="99" t="s">
        <v>224</v>
      </c>
      <c r="B22" s="90" t="s">
        <v>186</v>
      </c>
      <c r="C22" s="112"/>
      <c r="D22" s="112"/>
      <c r="E22" s="117">
        <v>2</v>
      </c>
      <c r="F22" s="112"/>
      <c r="G22" s="112"/>
      <c r="H22" s="115">
        <v>72</v>
      </c>
      <c r="I22" s="112"/>
      <c r="J22" s="115">
        <v>72</v>
      </c>
      <c r="K22" s="116">
        <v>38</v>
      </c>
      <c r="L22" s="117">
        <v>34</v>
      </c>
      <c r="M22" s="117">
        <v>38</v>
      </c>
      <c r="N22" s="117"/>
      <c r="O22" s="112"/>
      <c r="P22" s="118"/>
      <c r="Q22" s="122"/>
      <c r="R22" s="122"/>
      <c r="S22" s="122"/>
      <c r="T22" s="121"/>
      <c r="U22" s="165">
        <v>34</v>
      </c>
      <c r="V22" s="165">
        <v>38</v>
      </c>
      <c r="W22" s="120"/>
      <c r="X22" s="112"/>
      <c r="Y22" s="112"/>
      <c r="Z22" s="112"/>
      <c r="AA22" s="112"/>
      <c r="AB22" s="112"/>
      <c r="AC22" s="112"/>
      <c r="AD22" s="112"/>
      <c r="AG22" s="60"/>
    </row>
    <row r="23" spans="1:33" s="24" customFormat="1" ht="15.75" customHeight="1">
      <c r="A23" s="99" t="s">
        <v>235</v>
      </c>
      <c r="B23" s="99" t="s">
        <v>187</v>
      </c>
      <c r="C23" s="125"/>
      <c r="D23" s="125"/>
      <c r="E23" s="115">
        <v>2</v>
      </c>
      <c r="F23" s="113"/>
      <c r="G23" s="113"/>
      <c r="H23" s="115">
        <v>72</v>
      </c>
      <c r="I23" s="126"/>
      <c r="J23" s="115">
        <v>72</v>
      </c>
      <c r="K23" s="116">
        <v>24</v>
      </c>
      <c r="L23" s="115">
        <v>48</v>
      </c>
      <c r="M23" s="115">
        <v>24</v>
      </c>
      <c r="N23" s="115"/>
      <c r="O23" s="126"/>
      <c r="P23" s="127"/>
      <c r="Q23" s="128"/>
      <c r="R23" s="128"/>
      <c r="S23" s="128"/>
      <c r="T23" s="129"/>
      <c r="U23" s="166">
        <v>34</v>
      </c>
      <c r="V23" s="166">
        <v>38</v>
      </c>
      <c r="W23" s="120"/>
      <c r="X23" s="112"/>
      <c r="Y23" s="112"/>
      <c r="Z23" s="112"/>
      <c r="AA23" s="112"/>
      <c r="AB23" s="112"/>
      <c r="AC23" s="112"/>
      <c r="AD23" s="112"/>
      <c r="AG23" s="60"/>
    </row>
    <row r="24" spans="1:33" s="24" customFormat="1" ht="15.75" customHeight="1">
      <c r="A24" s="99" t="s">
        <v>236</v>
      </c>
      <c r="B24" s="99" t="s">
        <v>237</v>
      </c>
      <c r="C24" s="112"/>
      <c r="D24" s="112"/>
      <c r="E24" s="115">
        <v>1</v>
      </c>
      <c r="F24" s="112"/>
      <c r="G24" s="112"/>
      <c r="H24" s="115">
        <v>34</v>
      </c>
      <c r="I24" s="126"/>
      <c r="J24" s="115">
        <v>34</v>
      </c>
      <c r="K24" s="116">
        <v>14</v>
      </c>
      <c r="L24" s="115">
        <v>20</v>
      </c>
      <c r="M24" s="115">
        <v>14</v>
      </c>
      <c r="N24" s="114"/>
      <c r="O24" s="126"/>
      <c r="P24" s="127"/>
      <c r="Q24" s="128"/>
      <c r="R24" s="128"/>
      <c r="S24" s="128"/>
      <c r="T24" s="129"/>
      <c r="U24" s="166">
        <v>34</v>
      </c>
      <c r="V24" s="167"/>
      <c r="W24" s="120"/>
      <c r="X24" s="112"/>
      <c r="Y24" s="112"/>
      <c r="Z24" s="112"/>
      <c r="AA24" s="112"/>
      <c r="AB24" s="112"/>
      <c r="AC24" s="112"/>
      <c r="AD24" s="112"/>
    </row>
    <row r="25" spans="1:33" s="24" customFormat="1" ht="17.25" customHeight="1">
      <c r="A25" s="100" t="s">
        <v>226</v>
      </c>
      <c r="B25" s="100" t="s">
        <v>238</v>
      </c>
      <c r="C25" s="136"/>
      <c r="D25" s="136"/>
      <c r="E25" s="136"/>
      <c r="F25" s="179">
        <v>2</v>
      </c>
      <c r="G25" s="136"/>
      <c r="H25" s="175" t="s">
        <v>240</v>
      </c>
      <c r="I25" s="136"/>
      <c r="J25" s="137">
        <v>32</v>
      </c>
      <c r="K25" s="138"/>
      <c r="L25" s="139"/>
      <c r="M25" s="139"/>
      <c r="N25" s="137" t="s">
        <v>240</v>
      </c>
      <c r="O25" s="136"/>
      <c r="P25" s="140"/>
      <c r="Q25" s="141"/>
      <c r="R25" s="141"/>
      <c r="S25" s="141"/>
      <c r="T25" s="142"/>
      <c r="U25" s="168"/>
      <c r="V25" s="168" t="s">
        <v>240</v>
      </c>
      <c r="W25" s="143"/>
      <c r="X25" s="144"/>
      <c r="Y25" s="144"/>
      <c r="Z25" s="144"/>
      <c r="AA25" s="144"/>
      <c r="AB25" s="144"/>
      <c r="AC25" s="144"/>
      <c r="AD25" s="144"/>
    </row>
    <row r="26" spans="1:33" s="24" customFormat="1" ht="18.75" customHeight="1">
      <c r="A26" s="203" t="s">
        <v>330</v>
      </c>
      <c r="B26" s="204" t="s">
        <v>335</v>
      </c>
      <c r="C26" s="145"/>
      <c r="D26" s="145"/>
      <c r="E26" s="145"/>
      <c r="F26" s="145"/>
      <c r="G26" s="158"/>
      <c r="H26" s="202">
        <f>H27+H28+H29+H30</f>
        <v>326</v>
      </c>
      <c r="I26" s="202">
        <f t="shared" ref="I26:AD26" si="1">I27+I28+I29+I30</f>
        <v>46</v>
      </c>
      <c r="J26" s="202">
        <f t="shared" si="1"/>
        <v>270</v>
      </c>
      <c r="K26" s="202">
        <f t="shared" si="1"/>
        <v>232</v>
      </c>
      <c r="L26" s="202">
        <f t="shared" si="1"/>
        <v>48</v>
      </c>
      <c r="M26" s="202">
        <f t="shared" si="1"/>
        <v>232</v>
      </c>
      <c r="N26" s="202">
        <f t="shared" si="1"/>
        <v>0</v>
      </c>
      <c r="O26" s="202">
        <f t="shared" si="1"/>
        <v>0</v>
      </c>
      <c r="P26" s="202">
        <f t="shared" si="1"/>
        <v>0</v>
      </c>
      <c r="Q26" s="202">
        <f t="shared" si="1"/>
        <v>0</v>
      </c>
      <c r="R26" s="202">
        <f t="shared" si="1"/>
        <v>0</v>
      </c>
      <c r="S26" s="202">
        <f t="shared" si="1"/>
        <v>0</v>
      </c>
      <c r="T26" s="202">
        <f t="shared" si="1"/>
        <v>0</v>
      </c>
      <c r="U26" s="202">
        <f t="shared" si="1"/>
        <v>0</v>
      </c>
      <c r="V26" s="202">
        <f t="shared" si="1"/>
        <v>0</v>
      </c>
      <c r="W26" s="202">
        <f t="shared" si="1"/>
        <v>24</v>
      </c>
      <c r="X26" s="202">
        <f t="shared" si="1"/>
        <v>98</v>
      </c>
      <c r="Y26" s="202">
        <f t="shared" si="1"/>
        <v>18</v>
      </c>
      <c r="Z26" s="202">
        <f t="shared" si="1"/>
        <v>64</v>
      </c>
      <c r="AA26" s="202">
        <f t="shared" si="1"/>
        <v>2</v>
      </c>
      <c r="AB26" s="202">
        <f t="shared" si="1"/>
        <v>24</v>
      </c>
      <c r="AC26" s="202">
        <f t="shared" si="1"/>
        <v>2</v>
      </c>
      <c r="AD26" s="202">
        <f t="shared" si="1"/>
        <v>94</v>
      </c>
    </row>
    <row r="27" spans="1:33" s="24" customFormat="1" ht="15.75" customHeight="1">
      <c r="A27" s="222" t="s">
        <v>332</v>
      </c>
      <c r="B27" s="205" t="s">
        <v>261</v>
      </c>
      <c r="C27" s="146"/>
      <c r="D27" s="147"/>
      <c r="E27" s="147">
        <v>3</v>
      </c>
      <c r="F27" s="147"/>
      <c r="G27" s="147"/>
      <c r="H27" s="201">
        <v>52</v>
      </c>
      <c r="I27" s="146">
        <v>10</v>
      </c>
      <c r="J27" s="88">
        <v>42</v>
      </c>
      <c r="K27" s="201">
        <v>14</v>
      </c>
      <c r="L27" s="201">
        <v>28</v>
      </c>
      <c r="M27" s="201">
        <v>14</v>
      </c>
      <c r="N27" s="149"/>
      <c r="O27" s="150"/>
      <c r="P27" s="150"/>
      <c r="Q27" s="151"/>
      <c r="R27" s="151"/>
      <c r="S27" s="151"/>
      <c r="T27" s="150"/>
      <c r="U27" s="150"/>
      <c r="V27" s="150"/>
      <c r="W27" s="150">
        <v>10</v>
      </c>
      <c r="X27" s="88">
        <v>42</v>
      </c>
      <c r="Y27" s="150"/>
      <c r="Z27" s="88"/>
      <c r="AA27" s="150"/>
      <c r="AB27" s="88"/>
      <c r="AC27" s="150"/>
      <c r="AD27" s="88"/>
    </row>
    <row r="28" spans="1:33" s="24" customFormat="1" ht="31.5">
      <c r="A28" s="222" t="s">
        <v>331</v>
      </c>
      <c r="B28" s="205" t="s">
        <v>241</v>
      </c>
      <c r="C28" s="146"/>
      <c r="D28" s="41"/>
      <c r="E28" s="147">
        <v>4</v>
      </c>
      <c r="F28" s="147"/>
      <c r="G28" s="147"/>
      <c r="H28" s="89">
        <v>80</v>
      </c>
      <c r="I28" s="146">
        <v>16</v>
      </c>
      <c r="J28" s="89">
        <v>54</v>
      </c>
      <c r="K28" s="89">
        <v>64</v>
      </c>
      <c r="L28" s="89"/>
      <c r="M28" s="89">
        <v>64</v>
      </c>
      <c r="N28" s="149"/>
      <c r="O28" s="149"/>
      <c r="P28" s="149"/>
      <c r="Q28" s="152"/>
      <c r="R28" s="152"/>
      <c r="S28" s="152"/>
      <c r="T28" s="149"/>
      <c r="U28" s="149"/>
      <c r="V28" s="149"/>
      <c r="W28" s="149">
        <v>6</v>
      </c>
      <c r="X28" s="89">
        <v>28</v>
      </c>
      <c r="Y28" s="149">
        <v>10</v>
      </c>
      <c r="Z28" s="89">
        <v>36</v>
      </c>
      <c r="AA28" s="149"/>
      <c r="AB28" s="89"/>
      <c r="AC28" s="149"/>
      <c r="AD28" s="89"/>
    </row>
    <row r="29" spans="1:33" s="24" customFormat="1" ht="15.75">
      <c r="A29" s="222" t="s">
        <v>333</v>
      </c>
      <c r="B29" s="205" t="s">
        <v>262</v>
      </c>
      <c r="C29" s="146"/>
      <c r="D29" s="41"/>
      <c r="E29" s="147">
        <v>6</v>
      </c>
      <c r="F29" s="147"/>
      <c r="G29" s="147"/>
      <c r="H29" s="89">
        <v>68</v>
      </c>
      <c r="I29" s="146"/>
      <c r="J29" s="89">
        <v>68</v>
      </c>
      <c r="K29" s="89">
        <v>48</v>
      </c>
      <c r="L29" s="89">
        <v>20</v>
      </c>
      <c r="M29" s="89">
        <v>48</v>
      </c>
      <c r="N29" s="149"/>
      <c r="O29" s="149"/>
      <c r="P29" s="149"/>
      <c r="Q29" s="152"/>
      <c r="R29" s="152"/>
      <c r="S29" s="152"/>
      <c r="T29" s="149"/>
      <c r="U29" s="149"/>
      <c r="V29" s="149"/>
      <c r="W29" s="149"/>
      <c r="X29" s="89"/>
      <c r="Y29" s="149"/>
      <c r="Z29" s="89"/>
      <c r="AA29" s="149"/>
      <c r="AB29" s="89"/>
      <c r="AC29" s="149"/>
      <c r="AD29" s="89">
        <v>68</v>
      </c>
    </row>
    <row r="30" spans="1:33" s="24" customFormat="1" ht="16.5" thickBot="1">
      <c r="A30" s="224" t="s">
        <v>334</v>
      </c>
      <c r="B30" s="225" t="s">
        <v>6</v>
      </c>
      <c r="C30" s="146"/>
      <c r="D30" s="41"/>
      <c r="E30" s="147" t="s">
        <v>323</v>
      </c>
      <c r="F30" s="147"/>
      <c r="G30" s="147"/>
      <c r="H30" s="88">
        <v>126</v>
      </c>
      <c r="I30" s="146">
        <v>20</v>
      </c>
      <c r="J30" s="88">
        <v>106</v>
      </c>
      <c r="K30" s="88">
        <v>106</v>
      </c>
      <c r="L30" s="88"/>
      <c r="M30" s="88">
        <v>106</v>
      </c>
      <c r="N30" s="149"/>
      <c r="O30" s="150"/>
      <c r="P30" s="150"/>
      <c r="Q30" s="151"/>
      <c r="R30" s="151"/>
      <c r="S30" s="151"/>
      <c r="T30" s="150"/>
      <c r="U30" s="150"/>
      <c r="V30" s="150"/>
      <c r="W30" s="150">
        <v>8</v>
      </c>
      <c r="X30" s="88">
        <v>28</v>
      </c>
      <c r="Y30" s="150">
        <v>8</v>
      </c>
      <c r="Z30" s="88">
        <v>28</v>
      </c>
      <c r="AA30" s="150">
        <v>2</v>
      </c>
      <c r="AB30" s="88">
        <v>24</v>
      </c>
      <c r="AC30" s="150">
        <v>2</v>
      </c>
      <c r="AD30" s="88">
        <v>26</v>
      </c>
    </row>
    <row r="31" spans="1:33" s="24" customFormat="1" ht="19.5" customHeight="1">
      <c r="A31" s="226" t="s">
        <v>225</v>
      </c>
      <c r="B31" s="227" t="s">
        <v>251</v>
      </c>
      <c r="C31" s="183"/>
      <c r="D31" s="184"/>
      <c r="E31" s="184"/>
      <c r="F31" s="184"/>
      <c r="G31" s="228"/>
      <c r="H31" s="229">
        <f>H32+H33+H34+H35+H36+H37+H38+H39</f>
        <v>616</v>
      </c>
      <c r="I31" s="229">
        <f t="shared" ref="I31:AD31" si="2">I32+I33+I34+I35+I36+I37+I38+I39</f>
        <v>106</v>
      </c>
      <c r="J31" s="229">
        <f t="shared" si="2"/>
        <v>450</v>
      </c>
      <c r="K31" s="229">
        <f t="shared" si="2"/>
        <v>226</v>
      </c>
      <c r="L31" s="229">
        <f t="shared" si="2"/>
        <v>224</v>
      </c>
      <c r="M31" s="229">
        <f t="shared" si="2"/>
        <v>226</v>
      </c>
      <c r="N31" s="229">
        <f t="shared" si="2"/>
        <v>0</v>
      </c>
      <c r="O31" s="229">
        <f t="shared" si="2"/>
        <v>0</v>
      </c>
      <c r="P31" s="229">
        <f t="shared" si="2"/>
        <v>0</v>
      </c>
      <c r="Q31" s="229">
        <f t="shared" si="2"/>
        <v>20</v>
      </c>
      <c r="R31" s="229">
        <v>10</v>
      </c>
      <c r="S31" s="229">
        <f t="shared" si="2"/>
        <v>30</v>
      </c>
      <c r="T31" s="229">
        <f t="shared" si="2"/>
        <v>0</v>
      </c>
      <c r="U31" s="229">
        <f t="shared" si="2"/>
        <v>0</v>
      </c>
      <c r="V31" s="229">
        <f t="shared" si="2"/>
        <v>0</v>
      </c>
      <c r="W31" s="229">
        <f t="shared" si="2"/>
        <v>30</v>
      </c>
      <c r="X31" s="229">
        <f t="shared" si="2"/>
        <v>182</v>
      </c>
      <c r="Y31" s="229">
        <f t="shared" si="2"/>
        <v>28</v>
      </c>
      <c r="Z31" s="229">
        <f t="shared" si="2"/>
        <v>98</v>
      </c>
      <c r="AA31" s="229">
        <f t="shared" si="2"/>
        <v>18</v>
      </c>
      <c r="AB31" s="229">
        <f t="shared" si="2"/>
        <v>60</v>
      </c>
      <c r="AC31" s="229">
        <f t="shared" si="2"/>
        <v>30</v>
      </c>
      <c r="AD31" s="229">
        <f t="shared" si="2"/>
        <v>110</v>
      </c>
    </row>
    <row r="32" spans="1:33" s="24" customFormat="1" ht="22.5" customHeight="1">
      <c r="A32" s="224" t="s">
        <v>252</v>
      </c>
      <c r="B32" s="230" t="s">
        <v>244</v>
      </c>
      <c r="C32" s="146">
        <v>3</v>
      </c>
      <c r="D32" s="147"/>
      <c r="E32" s="147"/>
      <c r="F32" s="147"/>
      <c r="G32" s="148"/>
      <c r="H32" s="108">
        <v>70</v>
      </c>
      <c r="I32" s="146">
        <v>12</v>
      </c>
      <c r="J32" s="108">
        <v>46</v>
      </c>
      <c r="K32" s="108">
        <v>24</v>
      </c>
      <c r="L32" s="108">
        <v>22</v>
      </c>
      <c r="M32" s="108">
        <v>24</v>
      </c>
      <c r="N32" s="153"/>
      <c r="O32" s="149"/>
      <c r="P32" s="149"/>
      <c r="Q32" s="152">
        <v>4</v>
      </c>
      <c r="R32" s="152">
        <v>2</v>
      </c>
      <c r="S32" s="152">
        <v>6</v>
      </c>
      <c r="T32" s="149"/>
      <c r="U32" s="149"/>
      <c r="V32" s="149"/>
      <c r="W32" s="149">
        <v>12</v>
      </c>
      <c r="X32" s="89">
        <v>46</v>
      </c>
      <c r="Y32" s="149"/>
      <c r="Z32" s="89"/>
      <c r="AA32" s="149"/>
      <c r="AB32" s="89"/>
      <c r="AC32" s="149"/>
      <c r="AD32" s="89"/>
    </row>
    <row r="33" spans="1:39" s="24" customFormat="1" ht="21" customHeight="1">
      <c r="A33" s="224" t="s">
        <v>253</v>
      </c>
      <c r="B33" s="230" t="s">
        <v>245</v>
      </c>
      <c r="C33" s="146">
        <v>3</v>
      </c>
      <c r="D33" s="147"/>
      <c r="E33" s="147"/>
      <c r="F33" s="147"/>
      <c r="G33" s="148"/>
      <c r="H33" s="108">
        <v>58</v>
      </c>
      <c r="I33" s="146">
        <v>4</v>
      </c>
      <c r="J33" s="108">
        <v>42</v>
      </c>
      <c r="K33" s="108">
        <v>4</v>
      </c>
      <c r="L33" s="108">
        <v>38</v>
      </c>
      <c r="M33" s="108">
        <v>4</v>
      </c>
      <c r="N33" s="153"/>
      <c r="O33" s="149"/>
      <c r="P33" s="149"/>
      <c r="Q33" s="152">
        <v>4</v>
      </c>
      <c r="R33" s="152">
        <v>2</v>
      </c>
      <c r="S33" s="152">
        <v>6</v>
      </c>
      <c r="T33" s="149"/>
      <c r="U33" s="149"/>
      <c r="V33" s="149"/>
      <c r="W33" s="149">
        <v>4</v>
      </c>
      <c r="X33" s="89">
        <v>42</v>
      </c>
      <c r="Y33" s="149"/>
      <c r="Z33" s="89"/>
      <c r="AA33" s="149"/>
      <c r="AB33" s="89"/>
      <c r="AC33" s="149"/>
      <c r="AD33" s="89"/>
    </row>
    <row r="34" spans="1:39" s="24" customFormat="1" ht="15.75">
      <c r="A34" s="224" t="s">
        <v>254</v>
      </c>
      <c r="B34" s="230" t="s">
        <v>256</v>
      </c>
      <c r="C34" s="146"/>
      <c r="D34" s="147"/>
      <c r="E34" s="147">
        <v>3</v>
      </c>
      <c r="F34" s="147"/>
      <c r="G34" s="148"/>
      <c r="H34" s="108">
        <v>44</v>
      </c>
      <c r="I34" s="146">
        <v>2</v>
      </c>
      <c r="J34" s="108">
        <v>42</v>
      </c>
      <c r="K34" s="108">
        <v>12</v>
      </c>
      <c r="L34" s="108">
        <v>30</v>
      </c>
      <c r="M34" s="108">
        <v>12</v>
      </c>
      <c r="N34" s="153"/>
      <c r="O34" s="149"/>
      <c r="P34" s="149"/>
      <c r="Q34" s="152"/>
      <c r="R34" s="152"/>
      <c r="S34" s="152"/>
      <c r="T34" s="149"/>
      <c r="U34" s="149"/>
      <c r="V34" s="149"/>
      <c r="W34" s="154">
        <v>2</v>
      </c>
      <c r="X34" s="89">
        <v>42</v>
      </c>
      <c r="Y34" s="149"/>
      <c r="Z34" s="89"/>
      <c r="AA34" s="149"/>
      <c r="AB34" s="89"/>
      <c r="AC34" s="149"/>
      <c r="AD34" s="89"/>
    </row>
    <row r="35" spans="1:39" s="24" customFormat="1" ht="38.25" customHeight="1">
      <c r="A35" s="224" t="s">
        <v>255</v>
      </c>
      <c r="B35" s="230" t="s">
        <v>260</v>
      </c>
      <c r="C35" s="146"/>
      <c r="D35" s="147"/>
      <c r="E35" s="147">
        <v>4</v>
      </c>
      <c r="F35" s="147"/>
      <c r="G35" s="148"/>
      <c r="H35" s="108">
        <v>68</v>
      </c>
      <c r="I35" s="146">
        <v>14</v>
      </c>
      <c r="J35" s="108">
        <v>54</v>
      </c>
      <c r="K35" s="108">
        <v>26</v>
      </c>
      <c r="L35" s="108">
        <v>28</v>
      </c>
      <c r="M35" s="108">
        <v>26</v>
      </c>
      <c r="N35" s="153"/>
      <c r="O35" s="150"/>
      <c r="P35" s="150"/>
      <c r="Q35" s="151"/>
      <c r="R35" s="151"/>
      <c r="S35" s="151"/>
      <c r="T35" s="150"/>
      <c r="U35" s="150"/>
      <c r="V35" s="150"/>
      <c r="W35" s="150"/>
      <c r="X35" s="89"/>
      <c r="Y35" s="150">
        <v>14</v>
      </c>
      <c r="Z35" s="89">
        <v>54</v>
      </c>
      <c r="AA35" s="150"/>
      <c r="AB35" s="89"/>
      <c r="AC35" s="150"/>
      <c r="AD35" s="89"/>
    </row>
    <row r="36" spans="1:39" s="24" customFormat="1" ht="45.75" customHeight="1">
      <c r="A36" s="224" t="s">
        <v>257</v>
      </c>
      <c r="B36" s="230" t="s">
        <v>258</v>
      </c>
      <c r="C36" s="146">
        <v>4</v>
      </c>
      <c r="D36" s="147"/>
      <c r="E36" s="147"/>
      <c r="F36" s="147"/>
      <c r="G36" s="148"/>
      <c r="H36" s="108">
        <v>134</v>
      </c>
      <c r="I36" s="146">
        <v>26</v>
      </c>
      <c r="J36" s="108">
        <v>96</v>
      </c>
      <c r="K36" s="108">
        <v>60</v>
      </c>
      <c r="L36" s="108">
        <v>36</v>
      </c>
      <c r="M36" s="108">
        <v>60</v>
      </c>
      <c r="N36" s="153"/>
      <c r="O36" s="150"/>
      <c r="P36" s="150"/>
      <c r="Q36" s="151">
        <v>4</v>
      </c>
      <c r="R36" s="151">
        <v>2</v>
      </c>
      <c r="S36" s="151">
        <v>6</v>
      </c>
      <c r="T36" s="150"/>
      <c r="U36" s="150"/>
      <c r="V36" s="150"/>
      <c r="W36" s="150">
        <v>12</v>
      </c>
      <c r="X36" s="89">
        <v>52</v>
      </c>
      <c r="Y36" s="150">
        <v>14</v>
      </c>
      <c r="Z36" s="89">
        <v>44</v>
      </c>
      <c r="AA36" s="150"/>
      <c r="AB36" s="89"/>
      <c r="AC36" s="150"/>
      <c r="AD36" s="89"/>
    </row>
    <row r="37" spans="1:39" s="24" customFormat="1" ht="33.75" customHeight="1">
      <c r="A37" s="224" t="s">
        <v>259</v>
      </c>
      <c r="B37" s="230" t="s">
        <v>263</v>
      </c>
      <c r="C37" s="146">
        <v>6</v>
      </c>
      <c r="D37" s="147"/>
      <c r="E37" s="147"/>
      <c r="F37" s="147"/>
      <c r="G37" s="148"/>
      <c r="H37" s="108">
        <v>72</v>
      </c>
      <c r="I37" s="146">
        <v>14</v>
      </c>
      <c r="J37" s="108">
        <v>46</v>
      </c>
      <c r="K37" s="108">
        <v>34</v>
      </c>
      <c r="L37" s="108">
        <v>12</v>
      </c>
      <c r="M37" s="108">
        <v>34</v>
      </c>
      <c r="N37" s="153"/>
      <c r="O37" s="150"/>
      <c r="P37" s="150"/>
      <c r="Q37" s="151">
        <v>4</v>
      </c>
      <c r="R37" s="151">
        <v>2</v>
      </c>
      <c r="S37" s="151">
        <v>6</v>
      </c>
      <c r="T37" s="150"/>
      <c r="U37" s="150"/>
      <c r="V37" s="150"/>
      <c r="W37" s="150"/>
      <c r="X37" s="89"/>
      <c r="Y37" s="150"/>
      <c r="Z37" s="89"/>
      <c r="AA37" s="150"/>
      <c r="AB37" s="89"/>
      <c r="AC37" s="150">
        <v>14</v>
      </c>
      <c r="AD37" s="89">
        <v>46</v>
      </c>
    </row>
    <row r="38" spans="1:39" s="24" customFormat="1" ht="17.25" customHeight="1">
      <c r="A38" s="224" t="s">
        <v>310</v>
      </c>
      <c r="B38" s="230" t="s">
        <v>299</v>
      </c>
      <c r="C38" s="208"/>
      <c r="D38" s="206"/>
      <c r="E38" s="206">
        <v>6</v>
      </c>
      <c r="F38" s="206"/>
      <c r="G38" s="209"/>
      <c r="H38" s="210">
        <v>80</v>
      </c>
      <c r="I38" s="208">
        <v>16</v>
      </c>
      <c r="J38" s="210">
        <v>64</v>
      </c>
      <c r="K38" s="210">
        <v>6</v>
      </c>
      <c r="L38" s="210">
        <v>58</v>
      </c>
      <c r="M38" s="210">
        <v>6</v>
      </c>
      <c r="N38" s="211"/>
      <c r="O38" s="207"/>
      <c r="P38" s="207"/>
      <c r="Q38" s="212"/>
      <c r="R38" s="212"/>
      <c r="S38" s="212"/>
      <c r="T38" s="207"/>
      <c r="U38" s="150"/>
      <c r="V38" s="150"/>
      <c r="W38" s="150"/>
      <c r="X38" s="89"/>
      <c r="Y38" s="150"/>
      <c r="Z38" s="89"/>
      <c r="AA38" s="150"/>
      <c r="AB38" s="89"/>
      <c r="AC38" s="150">
        <v>16</v>
      </c>
      <c r="AD38" s="89">
        <v>64</v>
      </c>
    </row>
    <row r="39" spans="1:39" s="24" customFormat="1" ht="16.5" customHeight="1">
      <c r="A39" s="231" t="s">
        <v>311</v>
      </c>
      <c r="B39" s="230" t="s">
        <v>300</v>
      </c>
      <c r="C39" s="208">
        <v>5</v>
      </c>
      <c r="D39" s="206"/>
      <c r="E39" s="206"/>
      <c r="F39" s="206"/>
      <c r="G39" s="209"/>
      <c r="H39" s="210">
        <v>90</v>
      </c>
      <c r="I39" s="208">
        <v>18</v>
      </c>
      <c r="J39" s="210">
        <v>60</v>
      </c>
      <c r="K39" s="210">
        <v>60</v>
      </c>
      <c r="L39" s="210"/>
      <c r="M39" s="210">
        <v>60</v>
      </c>
      <c r="N39" s="211"/>
      <c r="O39" s="207"/>
      <c r="P39" s="207"/>
      <c r="Q39" s="212">
        <v>4</v>
      </c>
      <c r="R39" s="212">
        <v>2</v>
      </c>
      <c r="S39" s="212">
        <v>6</v>
      </c>
      <c r="T39" s="207"/>
      <c r="U39" s="150"/>
      <c r="V39" s="150"/>
      <c r="W39" s="150"/>
      <c r="X39" s="89"/>
      <c r="Y39" s="150"/>
      <c r="Z39" s="89"/>
      <c r="AA39" s="150">
        <v>18</v>
      </c>
      <c r="AB39" s="89">
        <v>60</v>
      </c>
      <c r="AC39" s="150"/>
      <c r="AD39" s="89"/>
    </row>
    <row r="40" spans="1:39" s="101" customFormat="1" ht="15.75" customHeight="1">
      <c r="A40" s="102" t="s">
        <v>295</v>
      </c>
      <c r="B40" s="102" t="s">
        <v>296</v>
      </c>
      <c r="C40" s="180"/>
      <c r="D40" s="181"/>
      <c r="E40" s="181"/>
      <c r="F40" s="181"/>
      <c r="G40" s="185"/>
      <c r="H40" s="156">
        <f>H42+H49+H55+H61+H66</f>
        <v>1794</v>
      </c>
      <c r="I40" s="156">
        <f>I42+I49+I55+I61</f>
        <v>166</v>
      </c>
      <c r="J40" s="156">
        <f>J42+J49+J55+J61</f>
        <v>680</v>
      </c>
      <c r="K40" s="156">
        <f>K42+K49+K55+K61</f>
        <v>1008</v>
      </c>
      <c r="L40" s="156">
        <f>L42+L49+L55+L61</f>
        <v>372</v>
      </c>
      <c r="M40" s="156">
        <f>M42+M49+M55+M61</f>
        <v>288</v>
      </c>
      <c r="N40" s="156">
        <f t="shared" ref="N40:AD40" si="3">N41+N67</f>
        <v>40</v>
      </c>
      <c r="O40" s="156">
        <f>O42+O49+O55+O61</f>
        <v>288</v>
      </c>
      <c r="P40" s="156">
        <v>576</v>
      </c>
      <c r="Q40" s="156">
        <f>Q42+Q49+Q55+Q61</f>
        <v>24</v>
      </c>
      <c r="R40" s="156">
        <v>12</v>
      </c>
      <c r="S40" s="156">
        <v>36</v>
      </c>
      <c r="T40" s="156">
        <f t="shared" si="3"/>
        <v>0</v>
      </c>
      <c r="U40" s="156">
        <f t="shared" si="3"/>
        <v>0</v>
      </c>
      <c r="V40" s="156">
        <f t="shared" si="3"/>
        <v>0</v>
      </c>
      <c r="W40" s="156">
        <f t="shared" si="3"/>
        <v>44</v>
      </c>
      <c r="X40" s="156">
        <f t="shared" si="3"/>
        <v>198</v>
      </c>
      <c r="Y40" s="221">
        <f>Y42+Y49+Y61</f>
        <v>50</v>
      </c>
      <c r="Z40" s="156">
        <f>Z42+Z49+Z55+Z61</f>
        <v>570</v>
      </c>
      <c r="AA40" s="156">
        <f>AA49+AA55</f>
        <v>54</v>
      </c>
      <c r="AB40" s="156">
        <f>AB49+AB55</f>
        <v>418</v>
      </c>
      <c r="AC40" s="156">
        <f t="shared" si="3"/>
        <v>18</v>
      </c>
      <c r="AD40" s="156">
        <f t="shared" si="3"/>
        <v>574</v>
      </c>
      <c r="AF40" s="178"/>
      <c r="AG40" s="178"/>
      <c r="AH40" s="178"/>
      <c r="AI40" s="178"/>
      <c r="AJ40" s="178"/>
      <c r="AK40" s="178"/>
      <c r="AL40" s="178"/>
      <c r="AM40" s="178"/>
    </row>
    <row r="41" spans="1:39" s="24" customFormat="1" ht="16.5" customHeight="1">
      <c r="A41" s="102" t="s">
        <v>297</v>
      </c>
      <c r="B41" s="102" t="s">
        <v>298</v>
      </c>
      <c r="C41" s="180"/>
      <c r="D41" s="181"/>
      <c r="E41" s="181"/>
      <c r="F41" s="158"/>
      <c r="G41" s="182"/>
      <c r="H41" s="157">
        <f>H42+H49+H55+H61+H66</f>
        <v>1794</v>
      </c>
      <c r="I41" s="157">
        <v>166</v>
      </c>
      <c r="J41" s="157">
        <v>680</v>
      </c>
      <c r="K41" s="157">
        <v>1008</v>
      </c>
      <c r="L41" s="157">
        <v>372</v>
      </c>
      <c r="M41" s="157">
        <f t="shared" ref="M41:AD41" si="4">M42+M49+M55+M66</f>
        <v>288</v>
      </c>
      <c r="N41" s="157">
        <f t="shared" si="4"/>
        <v>40</v>
      </c>
      <c r="O41" s="157">
        <v>288</v>
      </c>
      <c r="P41" s="157">
        <v>432</v>
      </c>
      <c r="Q41" s="157">
        <v>24</v>
      </c>
      <c r="R41" s="157">
        <v>12</v>
      </c>
      <c r="S41" s="157">
        <v>36</v>
      </c>
      <c r="T41" s="157">
        <f t="shared" si="4"/>
        <v>0</v>
      </c>
      <c r="U41" s="157">
        <f t="shared" si="4"/>
        <v>0</v>
      </c>
      <c r="V41" s="157">
        <f t="shared" si="4"/>
        <v>0</v>
      </c>
      <c r="W41" s="157">
        <f t="shared" si="4"/>
        <v>44</v>
      </c>
      <c r="X41" s="157">
        <f t="shared" si="4"/>
        <v>198</v>
      </c>
      <c r="Y41" s="157">
        <v>72</v>
      </c>
      <c r="Z41" s="157">
        <v>620</v>
      </c>
      <c r="AA41" s="157">
        <f t="shared" si="4"/>
        <v>54</v>
      </c>
      <c r="AB41" s="157">
        <f t="shared" si="4"/>
        <v>418</v>
      </c>
      <c r="AC41" s="157">
        <f t="shared" si="4"/>
        <v>18</v>
      </c>
      <c r="AD41" s="157">
        <f t="shared" si="4"/>
        <v>358</v>
      </c>
      <c r="AF41" s="178"/>
      <c r="AG41" s="178"/>
      <c r="AH41" s="178"/>
      <c r="AI41" s="178"/>
      <c r="AJ41" s="178"/>
      <c r="AK41" s="178"/>
      <c r="AL41" s="178"/>
      <c r="AM41" s="178"/>
    </row>
    <row r="42" spans="1:39" s="24" customFormat="1" ht="43.5" customHeight="1">
      <c r="A42" s="106" t="s">
        <v>264</v>
      </c>
      <c r="B42" s="92" t="s">
        <v>265</v>
      </c>
      <c r="C42" s="159"/>
      <c r="D42" s="159"/>
      <c r="E42" s="159"/>
      <c r="F42" s="160"/>
      <c r="G42" s="160"/>
      <c r="H42" s="161">
        <f>H43+H44+H45+H46+H47+H48</f>
        <v>496</v>
      </c>
      <c r="I42" s="161">
        <f t="shared" ref="I42:AD42" si="5">I43+I44+I45+I46+I47+I48</f>
        <v>60</v>
      </c>
      <c r="J42" s="161">
        <f t="shared" si="5"/>
        <v>232</v>
      </c>
      <c r="K42" s="161">
        <f t="shared" si="5"/>
        <v>296</v>
      </c>
      <c r="L42" s="161">
        <v>116</v>
      </c>
      <c r="M42" s="161">
        <f t="shared" si="5"/>
        <v>116</v>
      </c>
      <c r="N42" s="161">
        <f t="shared" si="5"/>
        <v>20</v>
      </c>
      <c r="O42" s="161">
        <f t="shared" si="5"/>
        <v>72</v>
      </c>
      <c r="P42" s="161">
        <f t="shared" si="5"/>
        <v>108</v>
      </c>
      <c r="Q42" s="161">
        <f t="shared" si="5"/>
        <v>8</v>
      </c>
      <c r="R42" s="161">
        <f t="shared" si="5"/>
        <v>4</v>
      </c>
      <c r="S42" s="161">
        <f t="shared" si="5"/>
        <v>12</v>
      </c>
      <c r="T42" s="161">
        <f t="shared" si="5"/>
        <v>0</v>
      </c>
      <c r="U42" s="161">
        <f t="shared" si="5"/>
        <v>0</v>
      </c>
      <c r="V42" s="161">
        <f t="shared" si="5"/>
        <v>0</v>
      </c>
      <c r="W42" s="161">
        <f t="shared" si="5"/>
        <v>24</v>
      </c>
      <c r="X42" s="161">
        <f t="shared" si="5"/>
        <v>144</v>
      </c>
      <c r="Y42" s="161">
        <f t="shared" si="5"/>
        <v>36</v>
      </c>
      <c r="Z42" s="161">
        <f t="shared" si="5"/>
        <v>268</v>
      </c>
      <c r="AA42" s="161">
        <f t="shared" si="5"/>
        <v>0</v>
      </c>
      <c r="AB42" s="161">
        <f t="shared" si="5"/>
        <v>0</v>
      </c>
      <c r="AC42" s="161">
        <f t="shared" si="5"/>
        <v>0</v>
      </c>
      <c r="AD42" s="161">
        <f t="shared" si="5"/>
        <v>0</v>
      </c>
      <c r="AF42" s="178"/>
      <c r="AG42" s="178"/>
      <c r="AH42" s="178"/>
      <c r="AI42" s="178"/>
      <c r="AJ42" s="178"/>
      <c r="AK42" s="178"/>
      <c r="AL42" s="178"/>
      <c r="AM42" s="178"/>
    </row>
    <row r="43" spans="1:39" s="24" customFormat="1" ht="46.5" customHeight="1">
      <c r="A43" s="105" t="s">
        <v>266</v>
      </c>
      <c r="B43" s="110" t="s">
        <v>267</v>
      </c>
      <c r="C43" s="149">
        <v>3</v>
      </c>
      <c r="D43" s="149"/>
      <c r="E43" s="149"/>
      <c r="F43" s="149"/>
      <c r="G43" s="149"/>
      <c r="H43" s="108">
        <v>120</v>
      </c>
      <c r="I43" s="149">
        <v>24</v>
      </c>
      <c r="J43" s="108">
        <v>84</v>
      </c>
      <c r="K43" s="108">
        <v>46</v>
      </c>
      <c r="L43" s="108">
        <v>38</v>
      </c>
      <c r="M43" s="108">
        <v>46</v>
      </c>
      <c r="N43" s="149">
        <v>20</v>
      </c>
      <c r="O43" s="150"/>
      <c r="P43" s="150"/>
      <c r="Q43" s="151">
        <v>4</v>
      </c>
      <c r="R43" s="151">
        <v>2</v>
      </c>
      <c r="S43" s="151">
        <v>6</v>
      </c>
      <c r="T43" s="155"/>
      <c r="U43" s="150"/>
      <c r="V43" s="150"/>
      <c r="W43" s="150">
        <v>12</v>
      </c>
      <c r="X43" s="150">
        <v>60</v>
      </c>
      <c r="Y43" s="150">
        <v>12</v>
      </c>
      <c r="Z43" s="150">
        <v>24</v>
      </c>
      <c r="AA43" s="150"/>
      <c r="AB43" s="150"/>
      <c r="AC43" s="150"/>
      <c r="AD43" s="150"/>
    </row>
    <row r="44" spans="1:39" s="24" customFormat="1" ht="28.5" customHeight="1">
      <c r="A44" s="105" t="s">
        <v>268</v>
      </c>
      <c r="B44" s="110" t="s">
        <v>269</v>
      </c>
      <c r="C44" s="149"/>
      <c r="D44" s="149"/>
      <c r="E44" s="149">
        <v>4</v>
      </c>
      <c r="F44" s="149"/>
      <c r="G44" s="149"/>
      <c r="H44" s="108">
        <v>120</v>
      </c>
      <c r="I44" s="149">
        <v>24</v>
      </c>
      <c r="J44" s="108">
        <v>96</v>
      </c>
      <c r="K44" s="108">
        <v>56</v>
      </c>
      <c r="L44" s="108">
        <v>40</v>
      </c>
      <c r="M44" s="108">
        <v>56</v>
      </c>
      <c r="N44" s="149"/>
      <c r="O44" s="150"/>
      <c r="P44" s="150"/>
      <c r="Q44" s="151"/>
      <c r="R44" s="151"/>
      <c r="S44" s="151"/>
      <c r="T44" s="155"/>
      <c r="U44" s="150"/>
      <c r="V44" s="150"/>
      <c r="W44" s="150">
        <v>12</v>
      </c>
      <c r="X44" s="150">
        <v>48</v>
      </c>
      <c r="Y44" s="150">
        <v>12</v>
      </c>
      <c r="Z44" s="150">
        <v>48</v>
      </c>
      <c r="AA44" s="150"/>
      <c r="AB44" s="150"/>
      <c r="AC44" s="150"/>
      <c r="AD44" s="150"/>
    </row>
    <row r="45" spans="1:39" s="24" customFormat="1" ht="28.5" customHeight="1">
      <c r="A45" s="105" t="s">
        <v>270</v>
      </c>
      <c r="B45" s="110" t="s">
        <v>271</v>
      </c>
      <c r="C45" s="149"/>
      <c r="D45" s="149"/>
      <c r="E45" s="149">
        <v>4</v>
      </c>
      <c r="F45" s="149"/>
      <c r="G45" s="149"/>
      <c r="H45" s="108">
        <v>64</v>
      </c>
      <c r="I45" s="149">
        <v>12</v>
      </c>
      <c r="J45" s="108">
        <v>52</v>
      </c>
      <c r="K45" s="108">
        <v>14</v>
      </c>
      <c r="L45" s="108">
        <v>38</v>
      </c>
      <c r="M45" s="108">
        <v>14</v>
      </c>
      <c r="N45" s="149"/>
      <c r="O45" s="150"/>
      <c r="P45" s="89"/>
      <c r="Q45" s="151"/>
      <c r="R45" s="151"/>
      <c r="S45" s="151"/>
      <c r="T45" s="155"/>
      <c r="U45" s="150"/>
      <c r="V45" s="150"/>
      <c r="W45" s="150"/>
      <c r="X45" s="150"/>
      <c r="Y45" s="150">
        <v>12</v>
      </c>
      <c r="Z45" s="150">
        <v>52</v>
      </c>
      <c r="AA45" s="150"/>
      <c r="AB45" s="150"/>
      <c r="AC45" s="150"/>
      <c r="AD45" s="150"/>
    </row>
    <row r="46" spans="1:39" s="24" customFormat="1" ht="13.5" customHeight="1">
      <c r="A46" s="107" t="s">
        <v>272</v>
      </c>
      <c r="B46" s="111" t="s">
        <v>23</v>
      </c>
      <c r="C46" s="149"/>
      <c r="D46" s="149"/>
      <c r="E46" s="149" t="s">
        <v>324</v>
      </c>
      <c r="F46" s="149"/>
      <c r="G46" s="149"/>
      <c r="H46" s="108">
        <v>72</v>
      </c>
      <c r="I46" s="149"/>
      <c r="J46" s="108"/>
      <c r="K46" s="108">
        <v>72</v>
      </c>
      <c r="L46" s="149"/>
      <c r="M46" s="149"/>
      <c r="N46" s="149"/>
      <c r="O46" s="150">
        <v>72</v>
      </c>
      <c r="P46" s="150"/>
      <c r="Q46" s="151"/>
      <c r="R46" s="151"/>
      <c r="S46" s="151"/>
      <c r="T46" s="155"/>
      <c r="U46" s="150"/>
      <c r="V46" s="150"/>
      <c r="W46" s="150"/>
      <c r="X46" s="162">
        <v>36</v>
      </c>
      <c r="Y46" s="150"/>
      <c r="Z46" s="162">
        <v>36</v>
      </c>
      <c r="AA46" s="150"/>
      <c r="AB46" s="150"/>
      <c r="AC46" s="150"/>
      <c r="AD46" s="150"/>
    </row>
    <row r="47" spans="1:39" s="24" customFormat="1" ht="16.5" customHeight="1">
      <c r="A47" s="107" t="s">
        <v>273</v>
      </c>
      <c r="B47" s="111" t="s">
        <v>25</v>
      </c>
      <c r="C47" s="149"/>
      <c r="D47" s="149"/>
      <c r="E47" s="149" t="s">
        <v>324</v>
      </c>
      <c r="F47" s="149"/>
      <c r="G47" s="149"/>
      <c r="H47" s="89">
        <v>108</v>
      </c>
      <c r="I47" s="149"/>
      <c r="J47" s="89"/>
      <c r="K47" s="89">
        <v>108</v>
      </c>
      <c r="L47" s="149"/>
      <c r="M47" s="149"/>
      <c r="N47" s="149"/>
      <c r="O47" s="150"/>
      <c r="P47" s="150">
        <v>108</v>
      </c>
      <c r="Q47" s="151"/>
      <c r="R47" s="151"/>
      <c r="S47" s="151"/>
      <c r="T47" s="155"/>
      <c r="U47" s="150"/>
      <c r="V47" s="150"/>
      <c r="W47" s="150"/>
      <c r="X47" s="150"/>
      <c r="Y47" s="150"/>
      <c r="Z47" s="162">
        <v>108</v>
      </c>
      <c r="AA47" s="150"/>
      <c r="AB47" s="162"/>
      <c r="AC47" s="150"/>
      <c r="AD47" s="150"/>
    </row>
    <row r="48" spans="1:39" s="24" customFormat="1" ht="17.25" customHeight="1">
      <c r="A48" s="107" t="s">
        <v>274</v>
      </c>
      <c r="B48" s="111" t="s">
        <v>275</v>
      </c>
      <c r="C48" s="149">
        <v>4</v>
      </c>
      <c r="D48" s="149"/>
      <c r="E48" s="149"/>
      <c r="F48" s="149"/>
      <c r="G48" s="149"/>
      <c r="H48" s="108">
        <v>12</v>
      </c>
      <c r="I48" s="149"/>
      <c r="J48" s="149"/>
      <c r="K48" s="152"/>
      <c r="L48" s="149"/>
      <c r="M48" s="149"/>
      <c r="N48" s="149"/>
      <c r="O48" s="150"/>
      <c r="P48" s="150"/>
      <c r="Q48" s="151">
        <v>4</v>
      </c>
      <c r="R48" s="151">
        <v>2</v>
      </c>
      <c r="S48" s="151">
        <v>6</v>
      </c>
      <c r="T48" s="155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</row>
    <row r="49" spans="1:30" s="24" customFormat="1" ht="104.25" customHeight="1">
      <c r="A49" s="106" t="s">
        <v>276</v>
      </c>
      <c r="B49" s="232" t="s">
        <v>304</v>
      </c>
      <c r="C49" s="161">
        <v>1</v>
      </c>
      <c r="D49" s="161"/>
      <c r="E49" s="161"/>
      <c r="F49" s="161"/>
      <c r="G49" s="161">
        <v>3</v>
      </c>
      <c r="H49" s="161">
        <f>H50+H51+H52+H53+H54</f>
        <v>568</v>
      </c>
      <c r="I49" s="161">
        <f t="shared" ref="I49:AD49" si="6">I50+I51+I52+I53+I54</f>
        <v>72</v>
      </c>
      <c r="J49" s="161">
        <f t="shared" si="6"/>
        <v>292</v>
      </c>
      <c r="K49" s="161">
        <f t="shared" si="6"/>
        <v>324</v>
      </c>
      <c r="L49" s="161">
        <f t="shared" si="6"/>
        <v>148</v>
      </c>
      <c r="M49" s="161">
        <f t="shared" si="6"/>
        <v>144</v>
      </c>
      <c r="N49" s="161">
        <f t="shared" si="6"/>
        <v>0</v>
      </c>
      <c r="O49" s="161">
        <f t="shared" si="6"/>
        <v>72</v>
      </c>
      <c r="P49" s="161">
        <f t="shared" si="6"/>
        <v>108</v>
      </c>
      <c r="Q49" s="161">
        <f t="shared" si="6"/>
        <v>4</v>
      </c>
      <c r="R49" s="161">
        <f t="shared" si="6"/>
        <v>2</v>
      </c>
      <c r="S49" s="161">
        <f t="shared" si="6"/>
        <v>6</v>
      </c>
      <c r="T49" s="161">
        <f t="shared" si="6"/>
        <v>0</v>
      </c>
      <c r="U49" s="161">
        <f t="shared" si="6"/>
        <v>0</v>
      </c>
      <c r="V49" s="161">
        <f t="shared" si="6"/>
        <v>0</v>
      </c>
      <c r="W49" s="161">
        <f t="shared" si="6"/>
        <v>20</v>
      </c>
      <c r="X49" s="161">
        <f t="shared" si="6"/>
        <v>54</v>
      </c>
      <c r="Y49" s="161">
        <f t="shared" si="6"/>
        <v>12</v>
      </c>
      <c r="Z49" s="161">
        <f t="shared" si="6"/>
        <v>88</v>
      </c>
      <c r="AA49" s="161">
        <f t="shared" si="6"/>
        <v>40</v>
      </c>
      <c r="AB49" s="161">
        <f t="shared" si="6"/>
        <v>330</v>
      </c>
      <c r="AC49" s="161">
        <f t="shared" si="6"/>
        <v>0</v>
      </c>
      <c r="AD49" s="161">
        <f t="shared" si="6"/>
        <v>0</v>
      </c>
    </row>
    <row r="50" spans="1:30" s="24" customFormat="1" ht="28.5" customHeight="1">
      <c r="A50" s="105" t="s">
        <v>277</v>
      </c>
      <c r="B50" s="93" t="s">
        <v>278</v>
      </c>
      <c r="C50" s="149"/>
      <c r="D50" s="149"/>
      <c r="E50" s="149">
        <v>5</v>
      </c>
      <c r="F50" s="149"/>
      <c r="G50" s="149">
        <v>4.5999999999999996</v>
      </c>
      <c r="H50" s="108">
        <v>162</v>
      </c>
      <c r="I50" s="149">
        <v>32</v>
      </c>
      <c r="J50" s="108">
        <v>130</v>
      </c>
      <c r="K50" s="108">
        <v>44</v>
      </c>
      <c r="L50" s="108">
        <v>86</v>
      </c>
      <c r="M50" s="108">
        <v>44</v>
      </c>
      <c r="N50" s="149"/>
      <c r="O50" s="150"/>
      <c r="P50" s="150"/>
      <c r="Q50" s="151"/>
      <c r="R50" s="151"/>
      <c r="S50" s="151"/>
      <c r="T50" s="155"/>
      <c r="U50" s="150"/>
      <c r="V50" s="150"/>
      <c r="W50" s="150">
        <v>20</v>
      </c>
      <c r="X50" s="150">
        <v>54</v>
      </c>
      <c r="Y50" s="150">
        <v>4</v>
      </c>
      <c r="Z50" s="150">
        <v>30</v>
      </c>
      <c r="AA50" s="150">
        <v>8</v>
      </c>
      <c r="AB50" s="150">
        <v>46</v>
      </c>
      <c r="AC50" s="150"/>
      <c r="AD50" s="150"/>
    </row>
    <row r="51" spans="1:30" s="24" customFormat="1" ht="42" customHeight="1">
      <c r="A51" s="105" t="s">
        <v>279</v>
      </c>
      <c r="B51" s="93" t="s">
        <v>280</v>
      </c>
      <c r="C51" s="149">
        <v>5</v>
      </c>
      <c r="D51" s="149"/>
      <c r="E51" s="149"/>
      <c r="F51" s="149"/>
      <c r="G51" s="149">
        <v>4</v>
      </c>
      <c r="H51" s="108">
        <v>214</v>
      </c>
      <c r="I51" s="149">
        <v>40</v>
      </c>
      <c r="J51" s="108">
        <v>162</v>
      </c>
      <c r="K51" s="108">
        <v>100</v>
      </c>
      <c r="L51" s="108">
        <v>62</v>
      </c>
      <c r="M51" s="108">
        <v>100</v>
      </c>
      <c r="N51" s="149"/>
      <c r="O51" s="150"/>
      <c r="P51" s="150"/>
      <c r="Q51" s="151">
        <v>4</v>
      </c>
      <c r="R51" s="151">
        <v>2</v>
      </c>
      <c r="S51" s="151">
        <v>6</v>
      </c>
      <c r="T51" s="155"/>
      <c r="U51" s="150"/>
      <c r="V51" s="150"/>
      <c r="W51" s="150"/>
      <c r="X51" s="150"/>
      <c r="Y51" s="150">
        <v>8</v>
      </c>
      <c r="Z51" s="150">
        <v>58</v>
      </c>
      <c r="AA51" s="150">
        <v>32</v>
      </c>
      <c r="AB51" s="150">
        <v>104</v>
      </c>
      <c r="AC51" s="150"/>
      <c r="AD51" s="150"/>
    </row>
    <row r="52" spans="1:30" s="24" customFormat="1" ht="15">
      <c r="A52" s="107" t="s">
        <v>281</v>
      </c>
      <c r="B52" s="85" t="s">
        <v>23</v>
      </c>
      <c r="C52" s="149"/>
      <c r="D52" s="149"/>
      <c r="E52" s="149" t="s">
        <v>325</v>
      </c>
      <c r="F52" s="149"/>
      <c r="G52" s="149"/>
      <c r="H52" s="108">
        <v>72</v>
      </c>
      <c r="I52" s="149"/>
      <c r="J52" s="149"/>
      <c r="K52" s="108">
        <v>72</v>
      </c>
      <c r="L52" s="149"/>
      <c r="M52" s="149"/>
      <c r="N52" s="149"/>
      <c r="O52" s="150">
        <v>72</v>
      </c>
      <c r="P52" s="150"/>
      <c r="Q52" s="151"/>
      <c r="R52" s="151"/>
      <c r="S52" s="151"/>
      <c r="T52" s="155"/>
      <c r="U52" s="150"/>
      <c r="V52" s="150"/>
      <c r="W52" s="150"/>
      <c r="X52" s="150"/>
      <c r="Y52" s="150"/>
      <c r="Z52" s="162"/>
      <c r="AA52" s="150"/>
      <c r="AB52" s="162">
        <v>72</v>
      </c>
      <c r="AC52" s="150"/>
      <c r="AD52" s="150"/>
    </row>
    <row r="53" spans="1:30" s="24" customFormat="1" ht="17.25" customHeight="1">
      <c r="A53" s="107" t="s">
        <v>282</v>
      </c>
      <c r="B53" s="85" t="s">
        <v>25</v>
      </c>
      <c r="C53" s="149"/>
      <c r="D53" s="149"/>
      <c r="E53" s="149" t="s">
        <v>325</v>
      </c>
      <c r="F53" s="149"/>
      <c r="G53" s="149"/>
      <c r="H53" s="108">
        <v>108</v>
      </c>
      <c r="I53" s="149"/>
      <c r="J53" s="149"/>
      <c r="K53" s="108">
        <v>108</v>
      </c>
      <c r="L53" s="149"/>
      <c r="M53" s="149"/>
      <c r="N53" s="149"/>
      <c r="O53" s="150"/>
      <c r="P53" s="150">
        <v>108</v>
      </c>
      <c r="Q53" s="151"/>
      <c r="R53" s="151"/>
      <c r="S53" s="151"/>
      <c r="T53" s="155"/>
      <c r="U53" s="150"/>
      <c r="V53" s="150"/>
      <c r="W53" s="150"/>
      <c r="X53" s="150"/>
      <c r="Y53" s="150"/>
      <c r="Z53" s="150"/>
      <c r="AA53" s="150"/>
      <c r="AB53" s="162">
        <v>108</v>
      </c>
      <c r="AC53" s="150"/>
      <c r="AD53" s="150"/>
    </row>
    <row r="54" spans="1:30" s="24" customFormat="1" ht="12" customHeight="1">
      <c r="A54" s="107" t="s">
        <v>283</v>
      </c>
      <c r="B54" s="85" t="s">
        <v>275</v>
      </c>
      <c r="C54" s="149">
        <v>5</v>
      </c>
      <c r="D54" s="149"/>
      <c r="E54" s="149"/>
      <c r="F54" s="149"/>
      <c r="G54" s="149"/>
      <c r="H54" s="149">
        <v>12</v>
      </c>
      <c r="I54" s="149"/>
      <c r="J54" s="149"/>
      <c r="K54" s="152"/>
      <c r="L54" s="149"/>
      <c r="M54" s="149"/>
      <c r="N54" s="149"/>
      <c r="O54" s="150"/>
      <c r="P54" s="150"/>
      <c r="Q54" s="151"/>
      <c r="R54" s="151"/>
      <c r="S54" s="151"/>
      <c r="T54" s="155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</row>
    <row r="55" spans="1:30" s="24" customFormat="1" ht="42" customHeight="1">
      <c r="A55" s="106" t="s">
        <v>284</v>
      </c>
      <c r="B55" s="92" t="s">
        <v>285</v>
      </c>
      <c r="C55" s="161">
        <v>2</v>
      </c>
      <c r="D55" s="161"/>
      <c r="E55" s="161"/>
      <c r="F55" s="161">
        <v>1</v>
      </c>
      <c r="G55" s="161">
        <v>3</v>
      </c>
      <c r="H55" s="161">
        <f>H56+H57+H58+H59+H60</f>
        <v>358</v>
      </c>
      <c r="I55" s="161">
        <f t="shared" ref="I55:AD55" si="7">I56+I57+I58+I59+I60</f>
        <v>32</v>
      </c>
      <c r="J55" s="161">
        <f t="shared" si="7"/>
        <v>122</v>
      </c>
      <c r="K55" s="161">
        <f t="shared" si="7"/>
        <v>208</v>
      </c>
      <c r="L55" s="161">
        <f t="shared" si="7"/>
        <v>74</v>
      </c>
      <c r="M55" s="161">
        <f t="shared" si="7"/>
        <v>28</v>
      </c>
      <c r="N55" s="161">
        <f t="shared" si="7"/>
        <v>20</v>
      </c>
      <c r="O55" s="161">
        <f t="shared" si="7"/>
        <v>72</v>
      </c>
      <c r="P55" s="161">
        <f t="shared" si="7"/>
        <v>108</v>
      </c>
      <c r="Q55" s="161">
        <f t="shared" si="7"/>
        <v>8</v>
      </c>
      <c r="R55" s="161">
        <f t="shared" si="7"/>
        <v>4</v>
      </c>
      <c r="S55" s="161">
        <f t="shared" si="7"/>
        <v>12</v>
      </c>
      <c r="T55" s="161">
        <f t="shared" si="7"/>
        <v>0</v>
      </c>
      <c r="U55" s="161">
        <f t="shared" si="7"/>
        <v>0</v>
      </c>
      <c r="V55" s="161">
        <f t="shared" si="7"/>
        <v>0</v>
      </c>
      <c r="W55" s="161">
        <f t="shared" si="7"/>
        <v>0</v>
      </c>
      <c r="X55" s="161">
        <f t="shared" si="7"/>
        <v>0</v>
      </c>
      <c r="Y55" s="161">
        <f t="shared" si="7"/>
        <v>0</v>
      </c>
      <c r="Z55" s="161">
        <f t="shared" si="7"/>
        <v>0</v>
      </c>
      <c r="AA55" s="161">
        <f t="shared" si="7"/>
        <v>14</v>
      </c>
      <c r="AB55" s="161">
        <f t="shared" si="7"/>
        <v>88</v>
      </c>
      <c r="AC55" s="161">
        <f t="shared" si="7"/>
        <v>18</v>
      </c>
      <c r="AD55" s="161">
        <f t="shared" si="7"/>
        <v>214</v>
      </c>
    </row>
    <row r="56" spans="1:30" s="24" customFormat="1" ht="31.5" customHeight="1">
      <c r="A56" s="105" t="s">
        <v>286</v>
      </c>
      <c r="B56" s="93" t="s">
        <v>285</v>
      </c>
      <c r="C56" s="154">
        <v>6</v>
      </c>
      <c r="D56" s="149"/>
      <c r="E56" s="149"/>
      <c r="F56" s="149"/>
      <c r="G56" s="149">
        <v>5</v>
      </c>
      <c r="H56" s="108">
        <v>100</v>
      </c>
      <c r="I56" s="149">
        <v>20</v>
      </c>
      <c r="J56" s="149">
        <v>68</v>
      </c>
      <c r="K56" s="108">
        <v>24</v>
      </c>
      <c r="L56" s="108">
        <v>24</v>
      </c>
      <c r="M56" s="108">
        <v>24</v>
      </c>
      <c r="N56" s="149">
        <v>20</v>
      </c>
      <c r="O56" s="150"/>
      <c r="P56" s="150"/>
      <c r="Q56" s="151">
        <v>4</v>
      </c>
      <c r="R56" s="151">
        <v>2</v>
      </c>
      <c r="S56" s="151">
        <v>6</v>
      </c>
      <c r="T56" s="155"/>
      <c r="U56" s="150"/>
      <c r="V56" s="150"/>
      <c r="W56" s="150"/>
      <c r="X56" s="150"/>
      <c r="Y56" s="150"/>
      <c r="Z56" s="150"/>
      <c r="AA56" s="150">
        <v>10</v>
      </c>
      <c r="AB56" s="150">
        <v>28</v>
      </c>
      <c r="AC56" s="150">
        <v>10</v>
      </c>
      <c r="AD56" s="150">
        <v>40</v>
      </c>
    </row>
    <row r="57" spans="1:30" s="24" customFormat="1" ht="29.25" customHeight="1">
      <c r="A57" s="105" t="s">
        <v>287</v>
      </c>
      <c r="B57" s="93" t="s">
        <v>288</v>
      </c>
      <c r="C57" s="154"/>
      <c r="D57" s="149"/>
      <c r="E57" s="149">
        <v>6</v>
      </c>
      <c r="F57" s="149"/>
      <c r="G57" s="149"/>
      <c r="H57" s="108">
        <v>66</v>
      </c>
      <c r="I57" s="149">
        <v>12</v>
      </c>
      <c r="J57" s="149">
        <v>54</v>
      </c>
      <c r="K57" s="108">
        <v>4</v>
      </c>
      <c r="L57" s="108">
        <v>50</v>
      </c>
      <c r="M57" s="108">
        <v>4</v>
      </c>
      <c r="N57" s="149"/>
      <c r="O57" s="150"/>
      <c r="P57" s="150"/>
      <c r="Q57" s="151"/>
      <c r="R57" s="151"/>
      <c r="S57" s="151"/>
      <c r="T57" s="155"/>
      <c r="U57" s="150"/>
      <c r="V57" s="150"/>
      <c r="W57" s="150"/>
      <c r="X57" s="150"/>
      <c r="Y57" s="150"/>
      <c r="Z57" s="150"/>
      <c r="AA57" s="150">
        <v>4</v>
      </c>
      <c r="AB57" s="150">
        <v>24</v>
      </c>
      <c r="AC57" s="150">
        <v>8</v>
      </c>
      <c r="AD57" s="150">
        <v>30</v>
      </c>
    </row>
    <row r="58" spans="1:30" s="24" customFormat="1" ht="16.5" customHeight="1">
      <c r="A58" s="105" t="s">
        <v>289</v>
      </c>
      <c r="B58" s="86" t="s">
        <v>23</v>
      </c>
      <c r="C58" s="154"/>
      <c r="D58" s="149"/>
      <c r="E58" s="149" t="s">
        <v>326</v>
      </c>
      <c r="F58" s="149"/>
      <c r="G58" s="149"/>
      <c r="H58" s="108">
        <v>72</v>
      </c>
      <c r="I58" s="149"/>
      <c r="J58" s="149"/>
      <c r="K58" s="108">
        <v>72</v>
      </c>
      <c r="L58" s="108"/>
      <c r="M58" s="108"/>
      <c r="N58" s="149"/>
      <c r="O58" s="150">
        <v>72</v>
      </c>
      <c r="P58" s="150"/>
      <c r="Q58" s="151"/>
      <c r="R58" s="151"/>
      <c r="S58" s="151"/>
      <c r="T58" s="155"/>
      <c r="U58" s="150"/>
      <c r="V58" s="150"/>
      <c r="W58" s="150"/>
      <c r="X58" s="150"/>
      <c r="Y58" s="150"/>
      <c r="Z58" s="150"/>
      <c r="AA58" s="150"/>
      <c r="AB58" s="162">
        <v>36</v>
      </c>
      <c r="AC58" s="150"/>
      <c r="AD58" s="150">
        <v>36</v>
      </c>
    </row>
    <row r="59" spans="1:30" s="24" customFormat="1" ht="15.75" customHeight="1">
      <c r="A59" s="107" t="s">
        <v>290</v>
      </c>
      <c r="B59" s="85" t="s">
        <v>25</v>
      </c>
      <c r="C59" s="154"/>
      <c r="D59" s="154"/>
      <c r="E59" s="154" t="s">
        <v>326</v>
      </c>
      <c r="F59" s="154"/>
      <c r="G59" s="154"/>
      <c r="H59" s="91">
        <v>108</v>
      </c>
      <c r="I59" s="149"/>
      <c r="J59" s="149"/>
      <c r="K59" s="91">
        <v>108</v>
      </c>
      <c r="L59" s="108"/>
      <c r="M59" s="108"/>
      <c r="N59" s="149"/>
      <c r="O59" s="150"/>
      <c r="P59" s="150">
        <v>108</v>
      </c>
      <c r="Q59" s="151"/>
      <c r="R59" s="151"/>
      <c r="S59" s="151"/>
      <c r="T59" s="155"/>
      <c r="U59" s="150"/>
      <c r="V59" s="150"/>
      <c r="W59" s="150"/>
      <c r="X59" s="150"/>
      <c r="Y59" s="150"/>
      <c r="Z59" s="150"/>
      <c r="AA59" s="150"/>
      <c r="AB59" s="150"/>
      <c r="AC59" s="150"/>
      <c r="AD59" s="162">
        <v>108</v>
      </c>
    </row>
    <row r="60" spans="1:30" s="24" customFormat="1" ht="15">
      <c r="A60" s="107" t="s">
        <v>291</v>
      </c>
      <c r="B60" s="85" t="s">
        <v>275</v>
      </c>
      <c r="C60" s="154">
        <v>6</v>
      </c>
      <c r="D60" s="154"/>
      <c r="E60" s="154"/>
      <c r="F60" s="154"/>
      <c r="G60" s="154"/>
      <c r="H60" s="154">
        <v>12</v>
      </c>
      <c r="I60" s="149"/>
      <c r="J60" s="149"/>
      <c r="K60" s="109"/>
      <c r="L60" s="108"/>
      <c r="M60" s="108"/>
      <c r="N60" s="149"/>
      <c r="O60" s="150"/>
      <c r="P60" s="150"/>
      <c r="Q60" s="151">
        <v>4</v>
      </c>
      <c r="R60" s="151">
        <v>2</v>
      </c>
      <c r="S60" s="151">
        <v>6</v>
      </c>
      <c r="T60" s="155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</row>
    <row r="61" spans="1:30" s="24" customFormat="1" ht="135" customHeight="1">
      <c r="A61" s="161" t="s">
        <v>301</v>
      </c>
      <c r="B61" s="223" t="s">
        <v>306</v>
      </c>
      <c r="C61" s="161"/>
      <c r="D61" s="161"/>
      <c r="E61" s="161"/>
      <c r="F61" s="161"/>
      <c r="G61" s="161"/>
      <c r="H61" s="217">
        <f>H62+H63+H64+H65</f>
        <v>228</v>
      </c>
      <c r="I61" s="217">
        <f t="shared" ref="I61:AC61" si="8">I62+I63+I64+I65</f>
        <v>2</v>
      </c>
      <c r="J61" s="217">
        <f t="shared" si="8"/>
        <v>34</v>
      </c>
      <c r="K61" s="217">
        <f t="shared" si="8"/>
        <v>180</v>
      </c>
      <c r="L61" s="217">
        <f t="shared" si="8"/>
        <v>34</v>
      </c>
      <c r="M61" s="217">
        <f t="shared" si="8"/>
        <v>0</v>
      </c>
      <c r="N61" s="217">
        <f t="shared" si="8"/>
        <v>0</v>
      </c>
      <c r="O61" s="217">
        <f t="shared" si="8"/>
        <v>72</v>
      </c>
      <c r="P61" s="217">
        <f t="shared" si="8"/>
        <v>108</v>
      </c>
      <c r="Q61" s="217">
        <f t="shared" si="8"/>
        <v>4</v>
      </c>
      <c r="R61" s="217">
        <f t="shared" si="8"/>
        <v>2</v>
      </c>
      <c r="S61" s="217">
        <f t="shared" si="8"/>
        <v>6</v>
      </c>
      <c r="T61" s="217">
        <f t="shared" si="8"/>
        <v>0</v>
      </c>
      <c r="U61" s="217">
        <f t="shared" si="8"/>
        <v>0</v>
      </c>
      <c r="V61" s="217">
        <f t="shared" si="8"/>
        <v>0</v>
      </c>
      <c r="W61" s="217">
        <f t="shared" si="8"/>
        <v>0</v>
      </c>
      <c r="X61" s="217">
        <f t="shared" si="8"/>
        <v>0</v>
      </c>
      <c r="Y61" s="217">
        <f t="shared" si="8"/>
        <v>2</v>
      </c>
      <c r="Z61" s="217">
        <f t="shared" si="8"/>
        <v>214</v>
      </c>
      <c r="AA61" s="217">
        <f t="shared" si="8"/>
        <v>0</v>
      </c>
      <c r="AB61" s="217">
        <f t="shared" si="8"/>
        <v>0</v>
      </c>
      <c r="AC61" s="217">
        <f t="shared" si="8"/>
        <v>0</v>
      </c>
      <c r="AD61" s="217"/>
    </row>
    <row r="62" spans="1:30" s="24" customFormat="1" ht="31.5" customHeight="1">
      <c r="A62" s="216" t="s">
        <v>305</v>
      </c>
      <c r="B62" s="233" t="s">
        <v>307</v>
      </c>
      <c r="C62" s="154"/>
      <c r="D62" s="154"/>
      <c r="E62" s="154">
        <v>4</v>
      </c>
      <c r="F62" s="154"/>
      <c r="G62" s="154"/>
      <c r="H62" s="149">
        <v>36</v>
      </c>
      <c r="I62" s="149">
        <v>2</v>
      </c>
      <c r="J62" s="149">
        <v>34</v>
      </c>
      <c r="K62" s="109"/>
      <c r="L62" s="108">
        <v>34</v>
      </c>
      <c r="M62" s="108"/>
      <c r="N62" s="149"/>
      <c r="O62" s="150"/>
      <c r="P62" s="150"/>
      <c r="Q62" s="151"/>
      <c r="R62" s="151"/>
      <c r="S62" s="151"/>
      <c r="T62" s="155"/>
      <c r="U62" s="150"/>
      <c r="V62" s="150"/>
      <c r="W62" s="150"/>
      <c r="X62" s="150"/>
      <c r="Y62" s="150">
        <v>2</v>
      </c>
      <c r="Z62" s="150">
        <v>34</v>
      </c>
      <c r="AA62" s="150"/>
      <c r="AB62" s="150"/>
      <c r="AC62" s="150"/>
      <c r="AD62" s="150"/>
    </row>
    <row r="63" spans="1:30" s="24" customFormat="1" ht="15">
      <c r="A63" s="234" t="s">
        <v>302</v>
      </c>
      <c r="B63" s="235" t="s">
        <v>23</v>
      </c>
      <c r="C63" s="154"/>
      <c r="D63" s="154"/>
      <c r="E63" s="154" t="s">
        <v>324</v>
      </c>
      <c r="F63" s="154"/>
      <c r="G63" s="154"/>
      <c r="H63" s="149">
        <v>72</v>
      </c>
      <c r="I63" s="149"/>
      <c r="J63" s="149"/>
      <c r="K63" s="149">
        <v>72</v>
      </c>
      <c r="L63" s="108"/>
      <c r="M63" s="108"/>
      <c r="N63" s="149"/>
      <c r="O63" s="150">
        <v>72</v>
      </c>
      <c r="P63" s="150"/>
      <c r="Q63" s="151"/>
      <c r="R63" s="151"/>
      <c r="S63" s="151"/>
      <c r="T63" s="155"/>
      <c r="U63" s="150"/>
      <c r="V63" s="150"/>
      <c r="W63" s="150"/>
      <c r="X63" s="150"/>
      <c r="Y63" s="150"/>
      <c r="Z63" s="162">
        <v>72</v>
      </c>
      <c r="AA63" s="150"/>
      <c r="AB63" s="150"/>
      <c r="AC63" s="150"/>
      <c r="AD63" s="150"/>
    </row>
    <row r="64" spans="1:30" s="24" customFormat="1" ht="15.75" thickBot="1">
      <c r="A64" s="234" t="s">
        <v>303</v>
      </c>
      <c r="B64" s="235" t="s">
        <v>25</v>
      </c>
      <c r="C64" s="154"/>
      <c r="D64" s="154"/>
      <c r="E64" s="154" t="s">
        <v>324</v>
      </c>
      <c r="F64" s="154"/>
      <c r="G64" s="154"/>
      <c r="H64" s="149">
        <v>108</v>
      </c>
      <c r="I64" s="149"/>
      <c r="J64" s="149"/>
      <c r="K64" s="149">
        <v>108</v>
      </c>
      <c r="L64" s="108"/>
      <c r="M64" s="108"/>
      <c r="N64" s="149"/>
      <c r="O64" s="150"/>
      <c r="P64" s="150">
        <v>108</v>
      </c>
      <c r="Q64" s="151"/>
      <c r="R64" s="151"/>
      <c r="S64" s="151"/>
      <c r="T64" s="155"/>
      <c r="U64" s="150"/>
      <c r="V64" s="150"/>
      <c r="W64" s="150"/>
      <c r="X64" s="150"/>
      <c r="Y64" s="150"/>
      <c r="Z64" s="162">
        <v>108</v>
      </c>
      <c r="AA64" s="150"/>
      <c r="AB64" s="150"/>
      <c r="AC64" s="150"/>
      <c r="AD64" s="150"/>
    </row>
    <row r="65" spans="1:30" s="24" customFormat="1" ht="15.75" thickBot="1">
      <c r="A65" s="218" t="s">
        <v>309</v>
      </c>
      <c r="B65" s="219" t="s">
        <v>308</v>
      </c>
      <c r="C65" s="154">
        <v>4</v>
      </c>
      <c r="D65" s="154"/>
      <c r="E65" s="154"/>
      <c r="F65" s="154"/>
      <c r="G65" s="154"/>
      <c r="H65" s="149">
        <v>12</v>
      </c>
      <c r="I65" s="149"/>
      <c r="J65" s="149"/>
      <c r="K65" s="109"/>
      <c r="L65" s="108"/>
      <c r="M65" s="108"/>
      <c r="N65" s="149"/>
      <c r="O65" s="150"/>
      <c r="P65" s="150"/>
      <c r="Q65" s="151">
        <v>4</v>
      </c>
      <c r="R65" s="151">
        <v>2</v>
      </c>
      <c r="S65" s="151">
        <v>6</v>
      </c>
      <c r="T65" s="155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</row>
    <row r="66" spans="1:30" s="24" customFormat="1" ht="28.5">
      <c r="A66" s="103" t="s">
        <v>292</v>
      </c>
      <c r="B66" s="104" t="s">
        <v>61</v>
      </c>
      <c r="C66" s="154"/>
      <c r="D66" s="154"/>
      <c r="E66" s="154"/>
      <c r="F66" s="154"/>
      <c r="G66" s="154"/>
      <c r="H66" s="176">
        <v>144</v>
      </c>
      <c r="I66" s="149"/>
      <c r="J66" s="149"/>
      <c r="K66" s="109"/>
      <c r="L66" s="149"/>
      <c r="M66" s="149"/>
      <c r="N66" s="149"/>
      <c r="O66" s="150"/>
      <c r="P66" s="150">
        <v>144</v>
      </c>
      <c r="Q66" s="151"/>
      <c r="R66" s="151"/>
      <c r="S66" s="151"/>
      <c r="T66" s="155"/>
      <c r="U66" s="150"/>
      <c r="V66" s="150"/>
      <c r="W66" s="150"/>
      <c r="X66" s="150"/>
      <c r="Y66" s="150"/>
      <c r="Z66" s="150"/>
      <c r="AA66" s="150"/>
      <c r="AB66" s="150"/>
      <c r="AC66" s="150"/>
      <c r="AD66" s="162">
        <v>144</v>
      </c>
    </row>
    <row r="67" spans="1:30" s="24" customFormat="1" ht="29.25" thickBot="1">
      <c r="A67" s="103" t="s">
        <v>293</v>
      </c>
      <c r="B67" s="104" t="s">
        <v>294</v>
      </c>
      <c r="C67" s="88"/>
      <c r="D67" s="88"/>
      <c r="E67" s="88"/>
      <c r="F67" s="88"/>
      <c r="G67" s="88"/>
      <c r="H67" s="177">
        <v>216</v>
      </c>
      <c r="I67" s="154"/>
      <c r="J67" s="154"/>
      <c r="K67" s="87"/>
      <c r="L67" s="154"/>
      <c r="M67" s="154"/>
      <c r="N67" s="154"/>
      <c r="O67" s="155"/>
      <c r="P67" s="155"/>
      <c r="Q67" s="163"/>
      <c r="R67" s="163"/>
      <c r="S67" s="163"/>
      <c r="T67" s="155"/>
      <c r="U67" s="150"/>
      <c r="V67" s="150"/>
      <c r="W67" s="150"/>
      <c r="X67" s="150"/>
      <c r="Y67" s="150"/>
      <c r="Z67" s="150"/>
      <c r="AA67" s="150"/>
      <c r="AB67" s="150"/>
      <c r="AC67" s="150"/>
      <c r="AD67" s="162">
        <v>216</v>
      </c>
    </row>
    <row r="68" spans="1:30" s="24" customFormat="1" ht="12.75" customHeight="1" thickBot="1">
      <c r="A68" s="324"/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5"/>
      <c r="O68" s="319" t="s">
        <v>312</v>
      </c>
      <c r="P68" s="319"/>
      <c r="Q68" s="319"/>
      <c r="R68" s="319"/>
      <c r="S68" s="319"/>
      <c r="T68" s="319"/>
      <c r="U68" s="63">
        <v>612</v>
      </c>
      <c r="V68" s="63">
        <v>792</v>
      </c>
      <c r="W68" s="63">
        <v>98</v>
      </c>
      <c r="X68" s="63">
        <v>442</v>
      </c>
      <c r="Y68" s="63">
        <v>96</v>
      </c>
      <c r="Z68" s="63">
        <v>408</v>
      </c>
      <c r="AA68" s="63">
        <v>74</v>
      </c>
      <c r="AB68" s="63">
        <v>286</v>
      </c>
      <c r="AC68" s="63">
        <v>50</v>
      </c>
      <c r="AD68" s="63">
        <v>274</v>
      </c>
    </row>
    <row r="69" spans="1:30" s="24" customFormat="1" ht="12.75" customHeight="1" thickBot="1">
      <c r="A69" s="326"/>
      <c r="B69" s="326"/>
      <c r="C69" s="326"/>
      <c r="D69" s="326"/>
      <c r="E69" s="326"/>
      <c r="F69" s="326"/>
      <c r="G69" s="326"/>
      <c r="H69" s="326"/>
      <c r="I69" s="326"/>
      <c r="J69" s="326"/>
      <c r="K69" s="326"/>
      <c r="L69" s="326"/>
      <c r="M69" s="326"/>
      <c r="N69" s="327"/>
      <c r="O69" s="319" t="s">
        <v>313</v>
      </c>
      <c r="P69" s="319"/>
      <c r="Q69" s="319"/>
      <c r="R69" s="319"/>
      <c r="S69" s="319"/>
      <c r="T69" s="319"/>
      <c r="U69" s="63"/>
      <c r="V69" s="63">
        <v>72</v>
      </c>
      <c r="W69" s="63"/>
      <c r="X69" s="63">
        <v>36</v>
      </c>
      <c r="Y69" s="63"/>
      <c r="Z69" s="63">
        <v>36</v>
      </c>
      <c r="AA69" s="63"/>
      <c r="AB69" s="63">
        <v>36</v>
      </c>
      <c r="AC69" s="63"/>
      <c r="AD69" s="63">
        <v>36</v>
      </c>
    </row>
    <row r="70" spans="1:30" s="24" customFormat="1" ht="13.5" thickBot="1">
      <c r="A70" s="326"/>
      <c r="B70" s="326"/>
      <c r="C70" s="326"/>
      <c r="D70" s="326"/>
      <c r="E70" s="326"/>
      <c r="F70" s="326"/>
      <c r="G70" s="326"/>
      <c r="H70" s="326"/>
      <c r="I70" s="326"/>
      <c r="J70" s="326"/>
      <c r="K70" s="326"/>
      <c r="L70" s="326"/>
      <c r="M70" s="326"/>
      <c r="N70" s="327"/>
      <c r="O70" s="319" t="s">
        <v>314</v>
      </c>
      <c r="P70" s="319"/>
      <c r="Q70" s="319"/>
      <c r="R70" s="319"/>
      <c r="S70" s="319"/>
      <c r="T70" s="319"/>
      <c r="U70" s="63"/>
      <c r="V70" s="63"/>
      <c r="W70" s="63"/>
      <c r="X70" s="63">
        <v>36</v>
      </c>
      <c r="Y70" s="63"/>
      <c r="Z70" s="63">
        <v>108</v>
      </c>
      <c r="AA70" s="63"/>
      <c r="AB70" s="63">
        <v>108</v>
      </c>
      <c r="AC70" s="63"/>
      <c r="AD70" s="63">
        <v>36</v>
      </c>
    </row>
    <row r="71" spans="1:30" s="24" customFormat="1" ht="27.75" customHeight="1" thickBot="1">
      <c r="A71" s="326"/>
      <c r="B71" s="326"/>
      <c r="C71" s="326"/>
      <c r="D71" s="326"/>
      <c r="E71" s="326"/>
      <c r="F71" s="326"/>
      <c r="G71" s="326"/>
      <c r="H71" s="326"/>
      <c r="I71" s="326"/>
      <c r="J71" s="326"/>
      <c r="K71" s="326"/>
      <c r="L71" s="326"/>
      <c r="M71" s="326"/>
      <c r="N71" s="327"/>
      <c r="O71" s="319" t="s">
        <v>315</v>
      </c>
      <c r="P71" s="319"/>
      <c r="Q71" s="319"/>
      <c r="R71" s="319"/>
      <c r="S71" s="319"/>
      <c r="T71" s="319"/>
      <c r="U71" s="63"/>
      <c r="V71" s="63"/>
      <c r="W71" s="63"/>
      <c r="X71" s="63"/>
      <c r="Y71" s="63"/>
      <c r="Z71" s="63">
        <v>216</v>
      </c>
      <c r="AA71" s="63"/>
      <c r="AB71" s="63">
        <v>108</v>
      </c>
      <c r="AC71" s="63"/>
      <c r="AD71" s="220" t="s">
        <v>321</v>
      </c>
    </row>
    <row r="72" spans="1:30" s="24" customFormat="1" ht="13.5" thickBot="1">
      <c r="A72" s="326"/>
      <c r="B72" s="326"/>
      <c r="C72" s="326"/>
      <c r="D72" s="326"/>
      <c r="E72" s="326"/>
      <c r="F72" s="326"/>
      <c r="G72" s="326"/>
      <c r="H72" s="326"/>
      <c r="I72" s="326"/>
      <c r="J72" s="326"/>
      <c r="K72" s="326"/>
      <c r="L72" s="326"/>
      <c r="M72" s="326"/>
      <c r="N72" s="327"/>
      <c r="O72" s="319" t="s">
        <v>316</v>
      </c>
      <c r="P72" s="319"/>
      <c r="Q72" s="319"/>
      <c r="R72" s="319"/>
      <c r="S72" s="319"/>
      <c r="T72" s="319"/>
      <c r="U72" s="63"/>
      <c r="V72" s="63">
        <v>4</v>
      </c>
      <c r="W72" s="63"/>
      <c r="X72" s="63">
        <v>3</v>
      </c>
      <c r="Y72" s="63"/>
      <c r="Z72" s="63">
        <v>3</v>
      </c>
      <c r="AA72" s="63"/>
      <c r="AB72" s="63">
        <v>3</v>
      </c>
      <c r="AC72" s="63"/>
      <c r="AD72" s="63">
        <v>3</v>
      </c>
    </row>
    <row r="73" spans="1:30" s="24" customFormat="1" ht="13.5" thickBot="1">
      <c r="A73" s="326"/>
      <c r="B73" s="326"/>
      <c r="C73" s="326"/>
      <c r="D73" s="326"/>
      <c r="E73" s="326"/>
      <c r="F73" s="326"/>
      <c r="G73" s="326"/>
      <c r="H73" s="326"/>
      <c r="I73" s="326"/>
      <c r="J73" s="326"/>
      <c r="K73" s="326"/>
      <c r="L73" s="326"/>
      <c r="M73" s="326"/>
      <c r="N73" s="327"/>
      <c r="O73" s="319" t="s">
        <v>317</v>
      </c>
      <c r="P73" s="319"/>
      <c r="Q73" s="319"/>
      <c r="R73" s="319"/>
      <c r="S73" s="319"/>
      <c r="T73" s="319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24" customFormat="1" ht="13.5" customHeight="1" thickBot="1">
      <c r="A74" s="326"/>
      <c r="B74" s="326"/>
      <c r="C74" s="326"/>
      <c r="D74" s="326"/>
      <c r="E74" s="326"/>
      <c r="F74" s="326"/>
      <c r="G74" s="326"/>
      <c r="H74" s="326"/>
      <c r="I74" s="326"/>
      <c r="J74" s="326"/>
      <c r="K74" s="326"/>
      <c r="L74" s="326"/>
      <c r="M74" s="326"/>
      <c r="N74" s="327"/>
      <c r="O74" s="319" t="s">
        <v>318</v>
      </c>
      <c r="P74" s="319"/>
      <c r="Q74" s="319"/>
      <c r="R74" s="319"/>
      <c r="S74" s="319"/>
      <c r="T74" s="319"/>
      <c r="U74" s="63">
        <v>1</v>
      </c>
      <c r="V74" s="63">
        <v>8</v>
      </c>
      <c r="W74" s="63"/>
      <c r="X74" s="63">
        <v>2</v>
      </c>
      <c r="Y74" s="63"/>
      <c r="Z74" s="63">
        <v>8</v>
      </c>
      <c r="AA74" s="63"/>
      <c r="AB74" s="63">
        <v>2</v>
      </c>
      <c r="AC74" s="63"/>
      <c r="AD74" s="63">
        <v>4</v>
      </c>
    </row>
    <row r="75" spans="1:30" s="24" customFormat="1" ht="14.25" customHeight="1" thickBot="1">
      <c r="A75" s="328"/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9"/>
      <c r="O75" s="318" t="s">
        <v>319</v>
      </c>
      <c r="P75" s="318"/>
      <c r="Q75" s="318"/>
      <c r="R75" s="318"/>
      <c r="S75" s="318"/>
      <c r="T75" s="318"/>
      <c r="U75" s="69"/>
      <c r="V75" s="69"/>
      <c r="W75" s="69"/>
      <c r="X75" s="69"/>
      <c r="Y75" s="69"/>
      <c r="Z75" s="69">
        <v>1</v>
      </c>
      <c r="AA75" s="69"/>
      <c r="AB75" s="69"/>
      <c r="AC75" s="69"/>
      <c r="AD75" s="69">
        <v>1</v>
      </c>
    </row>
    <row r="76" spans="1:30" ht="13.5" customHeight="1" thickBot="1">
      <c r="A76" s="328"/>
      <c r="B76" s="328"/>
      <c r="C76" s="328"/>
      <c r="D76" s="328"/>
      <c r="E76" s="328"/>
      <c r="F76" s="328"/>
      <c r="G76" s="328"/>
      <c r="H76" s="328"/>
      <c r="I76" s="328"/>
      <c r="J76" s="328"/>
      <c r="K76" s="328"/>
      <c r="L76" s="328"/>
      <c r="M76" s="328"/>
      <c r="N76" s="329"/>
      <c r="O76" s="318" t="s">
        <v>320</v>
      </c>
      <c r="P76" s="318"/>
      <c r="Q76" s="318"/>
      <c r="R76" s="318"/>
      <c r="S76" s="318"/>
      <c r="T76" s="318"/>
      <c r="U76" s="69">
        <v>3</v>
      </c>
      <c r="V76" s="69"/>
      <c r="W76" s="69"/>
      <c r="X76" s="69"/>
      <c r="Y76" s="69"/>
      <c r="Z76" s="69">
        <v>2</v>
      </c>
      <c r="AA76" s="69"/>
      <c r="AB76" s="69">
        <v>1</v>
      </c>
      <c r="AC76" s="69"/>
      <c r="AD76" s="69">
        <v>1</v>
      </c>
    </row>
    <row r="77" spans="1:30">
      <c r="Y77" s="64"/>
      <c r="Z77" s="64"/>
    </row>
    <row r="78" spans="1:30">
      <c r="Y78" s="64"/>
      <c r="Z78" s="64"/>
    </row>
    <row r="82" spans="9:30">
      <c r="I82"/>
      <c r="T82"/>
      <c r="V82" s="19"/>
      <c r="W82" s="19"/>
      <c r="X82" s="19"/>
      <c r="Y82" s="19"/>
      <c r="Z82" s="19"/>
      <c r="AA82" s="19"/>
      <c r="AB82" s="19"/>
      <c r="AC82" s="19"/>
      <c r="AD82" s="19"/>
    </row>
    <row r="83" spans="9:30" ht="12.75">
      <c r="I83"/>
      <c r="T83"/>
      <c r="V83" s="18"/>
      <c r="W83" s="18"/>
      <c r="X83" s="18"/>
      <c r="Y83" s="18"/>
      <c r="Z83" s="18"/>
      <c r="AA83" s="18"/>
      <c r="AB83" s="18"/>
      <c r="AC83" s="18"/>
      <c r="AD83" s="18"/>
    </row>
  </sheetData>
  <mergeCells count="28">
    <mergeCell ref="O74:T74"/>
    <mergeCell ref="O70:T70"/>
    <mergeCell ref="O71:T71"/>
    <mergeCell ref="O72:T72"/>
    <mergeCell ref="O73:T73"/>
    <mergeCell ref="J5:J6"/>
    <mergeCell ref="W5:Z5"/>
    <mergeCell ref="U5:V5"/>
    <mergeCell ref="A1:AD2"/>
    <mergeCell ref="U3:AD4"/>
    <mergeCell ref="AA5:AD5"/>
    <mergeCell ref="L5:N5"/>
    <mergeCell ref="O75:T75"/>
    <mergeCell ref="O76:T76"/>
    <mergeCell ref="O68:T68"/>
    <mergeCell ref="O69:T69"/>
    <mergeCell ref="A3:A6"/>
    <mergeCell ref="C11:C12"/>
    <mergeCell ref="A68:N76"/>
    <mergeCell ref="T4:T6"/>
    <mergeCell ref="O5:P5"/>
    <mergeCell ref="C3:G5"/>
    <mergeCell ref="I3:T3"/>
    <mergeCell ref="J4:P4"/>
    <mergeCell ref="Q4:S5"/>
    <mergeCell ref="B3:B6"/>
    <mergeCell ref="H3:H6"/>
    <mergeCell ref="I4:I6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Круглова</cp:lastModifiedBy>
  <cp:lastPrinted>2023-06-08T12:15:22Z</cp:lastPrinted>
  <dcterms:created xsi:type="dcterms:W3CDTF">2011-05-05T04:03:53Z</dcterms:created>
  <dcterms:modified xsi:type="dcterms:W3CDTF">2024-09-04T07:36:10Z</dcterms:modified>
</cp:coreProperties>
</file>